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6"/>
  </bookViews>
  <sheets>
    <sheet name="关卡规划" sheetId="4" r:id="rId1"/>
    <sheet name="关卡模板" sheetId="2" r:id="rId2"/>
    <sheet name="数值" sheetId="11" r:id="rId3"/>
    <sheet name="单位" sheetId="9" r:id="rId4"/>
    <sheet name="棋牌" sheetId="12" r:id="rId5"/>
    <sheet name="关卡节奏" sheetId="10" r:id="rId6"/>
    <sheet name="BOSS关卡" sheetId="13" r:id="rId7"/>
  </sheets>
  <calcPr calcId="144525"/>
</workbook>
</file>

<file path=xl/comments1.xml><?xml version="1.0" encoding="utf-8"?>
<comments xmlns="http://schemas.openxmlformats.org/spreadsheetml/2006/main">
  <authors>
    <author>MBENBEN</author>
  </authors>
  <commentList>
    <comment ref="B2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0 武将
1 士兵
2 塔
3 陷阱</t>
        </r>
      </text>
    </comment>
    <comment ref="F2" authorId="0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随机库</t>
        </r>
      </text>
    </comment>
  </commentList>
</comments>
</file>

<file path=xl/sharedStrings.xml><?xml version="1.0" encoding="utf-8"?>
<sst xmlns="http://schemas.openxmlformats.org/spreadsheetml/2006/main" count="722" uniqueCount="382">
  <si>
    <t>战斗</t>
  </si>
  <si>
    <t>金币</t>
  </si>
  <si>
    <t>单位数量</t>
  </si>
  <si>
    <t>武将</t>
  </si>
  <si>
    <t>塔和陷阱</t>
  </si>
  <si>
    <t>章节</t>
  </si>
  <si>
    <t>星级</t>
  </si>
  <si>
    <t>新手</t>
  </si>
  <si>
    <t>简单</t>
  </si>
  <si>
    <t>普通</t>
  </si>
  <si>
    <t>困难</t>
  </si>
  <si>
    <t>炼狱</t>
  </si>
  <si>
    <t>魔王</t>
  </si>
  <si>
    <t>2白1绿</t>
  </si>
  <si>
    <t>关卡数</t>
  </si>
  <si>
    <t>2白2绿</t>
  </si>
  <si>
    <t>消耗体力</t>
  </si>
  <si>
    <t>1塔</t>
  </si>
  <si>
    <t>2陷</t>
  </si>
  <si>
    <t>2白1绿1蓝</t>
  </si>
  <si>
    <t>2陷1塔</t>
  </si>
  <si>
    <t>2绿1蓝</t>
  </si>
  <si>
    <t>2白2绿1蓝</t>
  </si>
  <si>
    <t>2绿2蓝1紫</t>
  </si>
  <si>
    <t>2绿2蓝</t>
  </si>
  <si>
    <t>2绿1蓝1紫</t>
  </si>
  <si>
    <t>2白2绿2蓝1紫</t>
  </si>
  <si>
    <t>2绿2蓝2紫1橙</t>
  </si>
  <si>
    <t>2绿2蓝2紫2橙</t>
  </si>
  <si>
    <t>4蓝2紫2橙1红</t>
  </si>
  <si>
    <t>2蓝2紫</t>
  </si>
  <si>
    <t>2蓝2紫2橙</t>
  </si>
  <si>
    <t>1至50</t>
  </si>
  <si>
    <t>1001至1050</t>
  </si>
  <si>
    <t>2001至2050</t>
  </si>
  <si>
    <t>3001至3050</t>
  </si>
  <si>
    <t>4001至4050</t>
  </si>
  <si>
    <t>5001至5050</t>
  </si>
  <si>
    <t>4紫4橙1红</t>
  </si>
  <si>
    <t>2陷2塔</t>
  </si>
  <si>
    <t>宝箱1</t>
  </si>
  <si>
    <t>宝箱2</t>
  </si>
  <si>
    <t>宝箱3</t>
  </si>
  <si>
    <t>宝箱4</t>
  </si>
  <si>
    <t>宝箱5</t>
  </si>
  <si>
    <t>宝箱6</t>
  </si>
  <si>
    <t>2蓝2紫2橙1红</t>
  </si>
  <si>
    <t>5紫4橙3红</t>
  </si>
  <si>
    <t>4陷3塔</t>
  </si>
  <si>
    <t>自由</t>
  </si>
  <si>
    <t>限制</t>
  </si>
  <si>
    <t>迷宫</t>
  </si>
  <si>
    <t>高手</t>
  </si>
  <si>
    <t>空城</t>
  </si>
  <si>
    <t>故事</t>
  </si>
  <si>
    <t>山贼</t>
  </si>
  <si>
    <t>战斗6</t>
  </si>
  <si>
    <t>答题</t>
  </si>
  <si>
    <t>战斗7</t>
  </si>
  <si>
    <t>购买</t>
  </si>
  <si>
    <t>战斗18</t>
  </si>
  <si>
    <t>战斗21</t>
  </si>
  <si>
    <t>战斗24</t>
  </si>
  <si>
    <t>回血</t>
  </si>
  <si>
    <t>战斗13</t>
  </si>
  <si>
    <t>战斗14</t>
  </si>
  <si>
    <t>战斗1</t>
  </si>
  <si>
    <t>战斗3</t>
  </si>
  <si>
    <t>战斗4</t>
  </si>
  <si>
    <t>战斗9</t>
  </si>
  <si>
    <t>战斗11</t>
  </si>
  <si>
    <t>遗迹</t>
  </si>
  <si>
    <t>战斗16</t>
  </si>
  <si>
    <t>三选</t>
  </si>
  <si>
    <t>战斗2</t>
  </si>
  <si>
    <t>战斗5</t>
  </si>
  <si>
    <t>战斗8</t>
  </si>
  <si>
    <t>战斗10</t>
  </si>
  <si>
    <t>战斗12</t>
  </si>
  <si>
    <t>战斗15</t>
  </si>
  <si>
    <t>战斗17</t>
  </si>
  <si>
    <t>战斗20</t>
  </si>
  <si>
    <t>战斗22</t>
  </si>
  <si>
    <t>战斗23</t>
  </si>
  <si>
    <t>战斗25</t>
  </si>
  <si>
    <t>探寻遗迹</t>
  </si>
  <si>
    <t>小BOSS</t>
  </si>
  <si>
    <t>大BOSS</t>
  </si>
  <si>
    <t>走捷径</t>
  </si>
  <si>
    <t>闯山寨</t>
  </si>
  <si>
    <t>遗迹、山贼、豪杰（待加强）</t>
  </si>
  <si>
    <t>斩将</t>
  </si>
  <si>
    <t>1星</t>
  </si>
  <si>
    <t>金矿</t>
  </si>
  <si>
    <t>商贾</t>
  </si>
  <si>
    <t>战斗5（BOSS）</t>
  </si>
  <si>
    <t>万兽</t>
  </si>
  <si>
    <t>2星</t>
  </si>
  <si>
    <t>3星</t>
  </si>
  <si>
    <t>4星</t>
  </si>
  <si>
    <t>5星</t>
  </si>
  <si>
    <t>6星</t>
  </si>
  <si>
    <t>7星</t>
  </si>
  <si>
    <t>8星</t>
  </si>
  <si>
    <t>9星</t>
  </si>
  <si>
    <t>10星</t>
  </si>
  <si>
    <t>战斗19</t>
  </si>
  <si>
    <t>战斗26</t>
  </si>
  <si>
    <t>战斗27</t>
  </si>
  <si>
    <t>战斗28</t>
  </si>
  <si>
    <t>战斗29</t>
  </si>
  <si>
    <t>战斗30</t>
  </si>
  <si>
    <t>关卡</t>
  </si>
  <si>
    <t>城池等级</t>
  </si>
  <si>
    <t>花费金币</t>
  </si>
  <si>
    <t>单位上阵数</t>
  </si>
  <si>
    <t>enemyUnit</t>
  </si>
  <si>
    <t>unitType</t>
  </si>
  <si>
    <t>rarity</t>
  </si>
  <si>
    <t>unitlevel</t>
  </si>
  <si>
    <t>goldReward</t>
  </si>
  <si>
    <t>warChest</t>
  </si>
  <si>
    <t>敌人id</t>
  </si>
  <si>
    <t>单位类型</t>
  </si>
  <si>
    <t>单位稀有度</t>
  </si>
  <si>
    <t>单位星级</t>
  </si>
  <si>
    <t>获取金币</t>
  </si>
  <si>
    <t>获得宝箱</t>
  </si>
  <si>
    <t>说明</t>
  </si>
  <si>
    <t>1星士兵</t>
  </si>
  <si>
    <t>2星士兵</t>
  </si>
  <si>
    <t>3星士兵</t>
  </si>
  <si>
    <t>4星士兵</t>
  </si>
  <si>
    <t>5星士兵</t>
  </si>
  <si>
    <t>6星士兵</t>
  </si>
  <si>
    <t>7星士兵</t>
  </si>
  <si>
    <t>8星士兵</t>
  </si>
  <si>
    <t>9星士兵</t>
  </si>
  <si>
    <t>10星士兵</t>
  </si>
  <si>
    <t>1星绿将</t>
  </si>
  <si>
    <t>2星绿将</t>
  </si>
  <si>
    <t>3星绿将</t>
  </si>
  <si>
    <t>4星绿将</t>
  </si>
  <si>
    <t>5星绿将</t>
  </si>
  <si>
    <t>6星绿将</t>
  </si>
  <si>
    <t>7星绿将</t>
  </si>
  <si>
    <t>8星绿将</t>
  </si>
  <si>
    <t>9星绿将</t>
  </si>
  <si>
    <t>10星绿将</t>
  </si>
  <si>
    <t>1星蓝将</t>
  </si>
  <si>
    <t>2星蓝将</t>
  </si>
  <si>
    <t>3星蓝将</t>
  </si>
  <si>
    <t>4星蓝将</t>
  </si>
  <si>
    <t>5星蓝将</t>
  </si>
  <si>
    <t>6星蓝将</t>
  </si>
  <si>
    <t>7星蓝将</t>
  </si>
  <si>
    <t>8星蓝将</t>
  </si>
  <si>
    <t>9星蓝将</t>
  </si>
  <si>
    <t>10星蓝将</t>
  </si>
  <si>
    <t>1星紫将</t>
  </si>
  <si>
    <t>2星紫将</t>
  </si>
  <si>
    <t>3星紫将</t>
  </si>
  <si>
    <t>4星紫将</t>
  </si>
  <si>
    <t>5星紫将</t>
  </si>
  <si>
    <t>6星紫将</t>
  </si>
  <si>
    <t>7星紫将</t>
  </si>
  <si>
    <t>8星紫将</t>
  </si>
  <si>
    <t>9星紫将</t>
  </si>
  <si>
    <t>10星紫将</t>
  </si>
  <si>
    <t>1星橙将</t>
  </si>
  <si>
    <t>2星橙将</t>
  </si>
  <si>
    <t>3星橙将</t>
  </si>
  <si>
    <t>4星橙将</t>
  </si>
  <si>
    <t>5星橙将</t>
  </si>
  <si>
    <t>6星橙将</t>
  </si>
  <si>
    <t>7星橙将</t>
  </si>
  <si>
    <t>8星橙将</t>
  </si>
  <si>
    <t>9星橙将</t>
  </si>
  <si>
    <t>10星橙将</t>
  </si>
  <si>
    <t>1星红将</t>
  </si>
  <si>
    <t>2星红将</t>
  </si>
  <si>
    <t>3星红将</t>
  </si>
  <si>
    <t>4星红将</t>
  </si>
  <si>
    <t>5星红将</t>
  </si>
  <si>
    <t>6星红将</t>
  </si>
  <si>
    <t>7星红将</t>
  </si>
  <si>
    <t>8星红将</t>
  </si>
  <si>
    <t>9星红将</t>
  </si>
  <si>
    <t>10星红将</t>
  </si>
  <si>
    <t>1星塔</t>
  </si>
  <si>
    <t>2星塔</t>
  </si>
  <si>
    <t>3星塔</t>
  </si>
  <si>
    <t>4星塔</t>
  </si>
  <si>
    <t>5星塔</t>
  </si>
  <si>
    <t>6星塔</t>
  </si>
  <si>
    <t>7星塔</t>
  </si>
  <si>
    <t>8星塔</t>
  </si>
  <si>
    <t>9星塔</t>
  </si>
  <si>
    <t>10星塔</t>
  </si>
  <si>
    <t>1星陷阱</t>
  </si>
  <si>
    <t>2星陷阱</t>
  </si>
  <si>
    <t>3星陷阱</t>
  </si>
  <si>
    <t>4星陷阱</t>
  </si>
  <si>
    <t>5星陷阱</t>
  </si>
  <si>
    <t>6星陷阱</t>
  </si>
  <si>
    <t>7星陷阱</t>
  </si>
  <si>
    <t>8星陷阱</t>
  </si>
  <si>
    <t>9星陷阱</t>
  </si>
  <si>
    <t>10星陷阱</t>
  </si>
  <si>
    <t>1星宝箱</t>
  </si>
  <si>
    <t>2星宝箱</t>
  </si>
  <si>
    <t>3星宝箱</t>
  </si>
  <si>
    <t>4星宝箱</t>
  </si>
  <si>
    <t>5星宝箱</t>
  </si>
  <si>
    <t>6星宝箱</t>
  </si>
  <si>
    <t>7星宝箱</t>
  </si>
  <si>
    <t>8星宝箱</t>
  </si>
  <si>
    <t>9星宝箱</t>
  </si>
  <si>
    <t>10星宝箱</t>
  </si>
  <si>
    <t>老巢血量</t>
  </si>
  <si>
    <t>武将上阵数</t>
  </si>
  <si>
    <t>辅助上阵数</t>
  </si>
  <si>
    <t>伤害</t>
  </si>
  <si>
    <t>血量</t>
  </si>
  <si>
    <t>职业</t>
  </si>
  <si>
    <t>特性</t>
  </si>
  <si>
    <t>陷阱</t>
  </si>
  <si>
    <t>攻击</t>
  </si>
  <si>
    <t>近战</t>
  </si>
  <si>
    <t>攻击低，血量高（数值）</t>
  </si>
  <si>
    <t>拒马</t>
  </si>
  <si>
    <t>防御型。受到伤害时，反弹100%伤害</t>
  </si>
  <si>
    <t>盾兵</t>
  </si>
  <si>
    <t>战斗开始前，获得一个【护盾】，免受2次伤害</t>
  </si>
  <si>
    <t>地雷</t>
  </si>
  <si>
    <t>进攻型。受到近战伤害时爆炸，造成效果值5倍伤害</t>
  </si>
  <si>
    <t>士兵</t>
  </si>
  <si>
    <t>陷阵</t>
  </si>
  <si>
    <t>血量低于20%时，进入【无敌】状态</t>
  </si>
  <si>
    <t>石墙</t>
  </si>
  <si>
    <t>防御型。抗打</t>
  </si>
  <si>
    <t>虎卫</t>
  </si>
  <si>
    <t>攻击时，按照伤害值的50%，恢复血量</t>
  </si>
  <si>
    <t>火墙</t>
  </si>
  <si>
    <t>防御型。为攻击者添加【灼烧】灼烧效果</t>
  </si>
  <si>
    <t>刺甲</t>
  </si>
  <si>
    <t>受到伤害时，反弹伤害50%伤害值（技能）</t>
  </si>
  <si>
    <t>毒泉</t>
  </si>
  <si>
    <t>防御型。为攻击者添加【中毒】效果</t>
  </si>
  <si>
    <t>禁</t>
  </si>
  <si>
    <t>象兵</t>
  </si>
  <si>
    <t>攻击时，有50%概率使目标眩晕（技能）</t>
  </si>
  <si>
    <t>刀墙</t>
  </si>
  <si>
    <t>防御型。为攻击者添加【流血】效果</t>
  </si>
  <si>
    <t>先锋</t>
  </si>
  <si>
    <t>攻击、暴击率高，血量低（数值）</t>
  </si>
  <si>
    <t>滚石</t>
  </si>
  <si>
    <t>进攻型。受到近战伤害是触发。碾压一列，造成效果值100%伤害，并有50%几率眩晕</t>
  </si>
  <si>
    <t>死士</t>
  </si>
  <si>
    <t>血量低于20%时，发起自杀式攻击。造成5倍伤害</t>
  </si>
  <si>
    <t>滚木</t>
  </si>
  <si>
    <t>进攻型。受到近战伤害是触发。碾压一行，造成效果值100%伤害，并有50%几率眩晕</t>
  </si>
  <si>
    <t>禁卫</t>
  </si>
  <si>
    <t>受到伤害时，即刻对伤害来源进行1次反击，该次攻击造成50%伤害</t>
  </si>
  <si>
    <t xml:space="preserve"> </t>
  </si>
  <si>
    <t>枪兵</t>
  </si>
  <si>
    <t>造成伤害同时，对目标身后单位造成100%伤害。不受非目标单位的反击反伤</t>
  </si>
  <si>
    <t>戟兵</t>
  </si>
  <si>
    <t>造成伤害同时，对目标周围的其他单位造成75%伤害。不受非目标单位的反击反伤</t>
  </si>
  <si>
    <t>刀兵</t>
  </si>
  <si>
    <t>杀死目标时，对下一个单位再次进行1次攻击。每次连斩，伤害提升100%</t>
  </si>
  <si>
    <t>50概率</t>
  </si>
  <si>
    <t>弩兵</t>
  </si>
  <si>
    <t>50%几率攻击两次</t>
  </si>
  <si>
    <t>塔</t>
  </si>
  <si>
    <t>弓兵</t>
  </si>
  <si>
    <t>攻击同路目标身后的单位。不受反伤反击。若目标身后没有单位，或者同路无人，则直接攻击老巢</t>
  </si>
  <si>
    <t>迷雾台</t>
  </si>
  <si>
    <t>战船</t>
  </si>
  <si>
    <t>攻击时，25%概率使敌方眩晕。对已经眩晕单位，造成2倍伤害</t>
  </si>
  <si>
    <t>投石台</t>
  </si>
  <si>
    <t>进攻型。以敌阵中相同位置为中心，对范围1以内的所有单位造成效果值30%的伤害</t>
  </si>
  <si>
    <t>25概率</t>
  </si>
  <si>
    <t>战车</t>
  </si>
  <si>
    <t>攻击的同时，使敌方武将和士兵单位往后退一格。当敌方单位无法再后退时，造成2倍伤害</t>
  </si>
  <si>
    <t>奏乐台</t>
  </si>
  <si>
    <t>防御型。邻近1格内的武将和士兵，每回合血量恢复效果值30%的生命</t>
  </si>
  <si>
    <t>等级</t>
  </si>
  <si>
    <t>攻城车</t>
  </si>
  <si>
    <t>只攻击同路目标。若同路没有目标，则直接攻击老巢。攻击武将和士兵时，造成30%伤害；攻击陷阱和塔、老巢时，造成3倍伤害</t>
  </si>
  <si>
    <t>箭楼</t>
  </si>
  <si>
    <t>进攻型。邻近1格内的武将和士兵，受到攻击时反击（对面群攻时，只反击1次），造成效果值30%的伤害</t>
  </si>
  <si>
    <t>投石车</t>
  </si>
  <si>
    <t>若敌方老巢周围没有单位，则直接攻击老巢。若敌方周围有单位，则有50%概率攻击老巢</t>
  </si>
  <si>
    <t>战鼓台</t>
  </si>
  <si>
    <t>防御型。邻近1格内的武将和士兵，伤害提升10%、12%、14%、16%、18%</t>
  </si>
  <si>
    <t>死</t>
  </si>
  <si>
    <t>军师</t>
  </si>
  <si>
    <t>按照序号，选择3个武将士兵目标，造成50%伤害</t>
  </si>
  <si>
    <t>金锁阵</t>
  </si>
  <si>
    <t>防御型。邻近1格内的武将和士兵，每回合随机为2、3、4、5、6个单位添加护盾</t>
  </si>
  <si>
    <t>统帅</t>
  </si>
  <si>
    <t>在敌阵中央（9号格子）放火，造成50%伤害。往后每回合使得火焰往外扩张1格，进行2回合。从里往外，火焰持续回合为2、1。每回合开始前，对格子内的敌方单位造成50%伤害（统帅2回合行动1次）</t>
  </si>
  <si>
    <t>号角台</t>
  </si>
  <si>
    <t>防御型。邻近1格内的近战单位，伤害提升20%、24%、28%、32%、36%</t>
  </si>
  <si>
    <t>近</t>
  </si>
  <si>
    <t>大统帅</t>
  </si>
  <si>
    <t>在敌阵中央（9号格子）放火，造成50%伤害。往后每回合使得火焰往外扩张1格，进行3回合。从里往外，火焰持续回合为3、2、1。每回合开始前，对格子内的敌方单位造成50%伤害（大统帅3回合行动1次）</t>
  </si>
  <si>
    <t>瞭望台</t>
  </si>
  <si>
    <t>防御型。邻近1格内的远程单位，伤害提升20%、24%、28%、32%、36%</t>
  </si>
  <si>
    <t>刺客</t>
  </si>
  <si>
    <t>攻击目标造成100%伤害。如果是武将和士兵目标，并为目标添加【流血】</t>
  </si>
  <si>
    <t>七星坛</t>
  </si>
  <si>
    <t>防御型。邻近1格内的法术单位，伤害提升20%、24%、28%、32%、36%</t>
  </si>
  <si>
    <t>晕</t>
  </si>
  <si>
    <t>辩士</t>
  </si>
  <si>
    <t>随机攻击3个武将士兵目标。每个造成15%伤害，并有30%,35%,40%,45%,50%几率造成【怯战】，持续1回合</t>
  </si>
  <si>
    <t>斗神台</t>
  </si>
  <si>
    <t>防御型。邻近1格内的物理单位，伤害提升20%、24%、28%、32%、36%</t>
  </si>
  <si>
    <t>谋士</t>
  </si>
  <si>
    <t>随机攻击3个武将士兵目标。每个造成15%伤害，并有25%,30%,35%,40%,45%几率造成【眩晕】，持续1回合</t>
  </si>
  <si>
    <t>内政</t>
  </si>
  <si>
    <t>治疗3个己方血量最低的武将和士兵，恢复量为伤害值50%</t>
  </si>
  <si>
    <t>辅佐</t>
  </si>
  <si>
    <t>为血量最低的单位添加2次护盾</t>
  </si>
  <si>
    <t>器械</t>
  </si>
  <si>
    <t>恢复1个己方血量最低的塔和陷阱，恢复量为伤害值150%</t>
  </si>
  <si>
    <t>辅助</t>
  </si>
  <si>
    <t>普通关卡</t>
  </si>
  <si>
    <t>几乎没有难度。让玩家升级和布阵</t>
  </si>
  <si>
    <t>BOSS关卡</t>
  </si>
  <si>
    <t>有一定难度。会消耗玩家上阵单位，让玩家对阵容进行优化调整</t>
  </si>
  <si>
    <t>剧情</t>
  </si>
  <si>
    <t>BOSS</t>
  </si>
  <si>
    <t>兵种</t>
  </si>
  <si>
    <t>发挥</t>
  </si>
  <si>
    <t>黄巾之乱</t>
  </si>
  <si>
    <t>张角</t>
  </si>
  <si>
    <t>迷雾阵</t>
  </si>
  <si>
    <t>远程</t>
  </si>
  <si>
    <t>滚石、滚木</t>
  </si>
  <si>
    <t>会盟虎牢关</t>
  </si>
  <si>
    <t>吕布</t>
  </si>
  <si>
    <t>铁骑</t>
  </si>
  <si>
    <t>敢死</t>
  </si>
  <si>
    <t>群雄逐鹿</t>
  </si>
  <si>
    <t>灼烧和中毒</t>
  </si>
  <si>
    <t>时天下正值乱局，白马将军公孙瓒与一方霸主袁绍因私结仇，相争不下。公孙瓒攻势凌厉，威震河北。一时间，冀州郡县纷纷望风归降。公孙瓒乘胜追击，两军于界桥南二十里处交锋，袁绍麾下大将麹义，带八百先登精锐登场……</t>
  </si>
  <si>
    <t>界桥之战</t>
  </si>
  <si>
    <t>聚义</t>
  </si>
  <si>
    <t>先登</t>
  </si>
  <si>
    <t>针对远程、脆皮武将</t>
  </si>
  <si>
    <t>自挟天子以令诸侯，曹操势如中天，为报父仇，起兵包围徐州，并下令屠城。徐州牧陶谦心系一城百姓，昭告天下，以解徐州之围……</t>
  </si>
  <si>
    <t>徐州之围</t>
  </si>
  <si>
    <t>郭嘉、荀彧</t>
  </si>
  <si>
    <t>针对老巢</t>
  </si>
  <si>
    <t>宛城之险</t>
  </si>
  <si>
    <t>张绣、贾诩、胡车儿</t>
  </si>
  <si>
    <t>针对中排</t>
  </si>
  <si>
    <t>官渡之战</t>
  </si>
  <si>
    <t>袁绍、颜良、文丑、张郃、高览、淳于琼、</t>
  </si>
  <si>
    <t>枪、刀、戟、攻城车</t>
  </si>
  <si>
    <t>突破前排</t>
  </si>
  <si>
    <t>征讨乌桓</t>
  </si>
  <si>
    <t>左慈、北斗</t>
  </si>
  <si>
    <t>针对脆皮武将和塔</t>
  </si>
  <si>
    <t>平定江东</t>
  </si>
  <si>
    <t>于吉</t>
  </si>
  <si>
    <t>针对多单位</t>
  </si>
  <si>
    <t>血战长坂坡</t>
  </si>
  <si>
    <t>回合数限定</t>
  </si>
  <si>
    <t>赤壁之战</t>
  </si>
  <si>
    <t>诸葛亮、周瑜</t>
  </si>
  <si>
    <t>战船、火船</t>
  </si>
  <si>
    <t>乱世红颜</t>
  </si>
  <si>
    <t>美人、红颜、女骑</t>
  </si>
  <si>
    <t>诸葛亮、黄月英</t>
  </si>
  <si>
    <t>八卦阵</t>
  </si>
  <si>
    <t>周瑜、陆逊</t>
  </si>
  <si>
    <t>火船</t>
  </si>
  <si>
    <t>隐士</t>
  </si>
  <si>
    <t>毒士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</si>
</sst>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 tint="-0.25"/>
      <name val="微软雅黑"/>
      <charset val="134"/>
    </font>
    <font>
      <sz val="11"/>
      <color theme="0"/>
      <name val="微软雅黑"/>
      <charset val="134"/>
    </font>
    <font>
      <sz val="11"/>
      <color rgb="FFFFFF00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26D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69F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2" fillId="17" borderId="10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10" fillId="16" borderId="9" applyNumberForma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8" borderId="0" xfId="0" applyNumberFormat="1" applyFill="1">
      <alignment vertical="center"/>
    </xf>
    <xf numFmtId="0" fontId="0" fillId="7" borderId="0" xfId="0" applyFill="1">
      <alignment vertical="center"/>
    </xf>
    <xf numFmtId="0" fontId="0" fillId="7" borderId="0" xfId="0" applyNumberFormat="1" applyFill="1">
      <alignment vertical="center"/>
    </xf>
    <xf numFmtId="0" fontId="0" fillId="4" borderId="0" xfId="0" applyFill="1">
      <alignment vertical="center"/>
    </xf>
    <xf numFmtId="0" fontId="0" fillId="4" borderId="0" xfId="0" applyNumberFormat="1" applyFill="1">
      <alignment vertical="center"/>
    </xf>
    <xf numFmtId="0" fontId="1" fillId="9" borderId="0" xfId="0" applyFont="1" applyFill="1">
      <alignment vertical="center"/>
    </xf>
    <xf numFmtId="0" fontId="1" fillId="10" borderId="0" xfId="0" applyFont="1" applyFill="1">
      <alignment vertical="center"/>
    </xf>
    <xf numFmtId="0" fontId="1" fillId="11" borderId="0" xfId="0" applyFont="1" applyFill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9" borderId="6" xfId="0" applyFont="1" applyFill="1" applyBorder="1">
      <alignment vertical="center"/>
    </xf>
    <xf numFmtId="0" fontId="1" fillId="10" borderId="6" xfId="0" applyFont="1" applyFill="1" applyBorder="1">
      <alignment vertical="center"/>
    </xf>
    <xf numFmtId="0" fontId="1" fillId="11" borderId="6" xfId="0" applyFont="1" applyFill="1" applyBorder="1">
      <alignment vertical="center"/>
    </xf>
    <xf numFmtId="0" fontId="1" fillId="7" borderId="0" xfId="0" applyFont="1" applyFill="1">
      <alignment vertical="center"/>
    </xf>
    <xf numFmtId="0" fontId="3" fillId="12" borderId="6" xfId="0" applyFont="1" applyFill="1" applyBorder="1">
      <alignment vertical="center"/>
    </xf>
    <xf numFmtId="0" fontId="1" fillId="13" borderId="0" xfId="0" applyFont="1" applyFill="1">
      <alignment vertical="center"/>
    </xf>
    <xf numFmtId="0" fontId="1" fillId="3" borderId="6" xfId="0" applyFont="1" applyFill="1" applyBorder="1">
      <alignment vertical="center"/>
    </xf>
    <xf numFmtId="0" fontId="4" fillId="14" borderId="6" xfId="0" applyFont="1" applyFill="1" applyBorder="1">
      <alignment vertical="center"/>
    </xf>
    <xf numFmtId="0" fontId="1" fillId="5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15" borderId="0" xfId="0" applyFont="1" applyFill="1">
      <alignment vertical="center"/>
    </xf>
    <xf numFmtId="0" fontId="1" fillId="9" borderId="7" xfId="0" applyFont="1" applyFill="1" applyBorder="1">
      <alignment vertical="center"/>
    </xf>
    <xf numFmtId="0" fontId="1" fillId="10" borderId="7" xfId="0" applyFont="1" applyFill="1" applyBorder="1">
      <alignment vertical="center"/>
    </xf>
    <xf numFmtId="0" fontId="1" fillId="11" borderId="7" xfId="0" applyFont="1" applyFill="1" applyBorder="1">
      <alignment vertical="center"/>
    </xf>
    <xf numFmtId="0" fontId="1" fillId="6" borderId="7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69FE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关卡难度曲线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关卡节奏!$C$2:$C$21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7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9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36486626"/>
        <c:axId val="40411422"/>
      </c:lineChart>
      <c:catAx>
        <c:axId val="23648662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411422"/>
        <c:crosses val="autoZero"/>
        <c:auto val="1"/>
        <c:lblAlgn val="ctr"/>
        <c:lblOffset val="100"/>
        <c:noMultiLvlLbl val="0"/>
      </c:catAx>
      <c:valAx>
        <c:axId val="404114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648662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21</xdr:col>
      <xdr:colOff>43180</xdr:colOff>
      <xdr:row>53</xdr:row>
      <xdr:rowOff>137160</xdr:rowOff>
    </xdr:from>
    <xdr:to>
      <xdr:col>24</xdr:col>
      <xdr:colOff>248285</xdr:colOff>
      <xdr:row>64</xdr:row>
      <xdr:rowOff>83185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7580" y="11243310"/>
          <a:ext cx="1424305" cy="2251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56</xdr:col>
      <xdr:colOff>171450</xdr:colOff>
      <xdr:row>16</xdr:row>
      <xdr:rowOff>19050</xdr:rowOff>
    </xdr:from>
    <xdr:to>
      <xdr:col>58</xdr:col>
      <xdr:colOff>209550</xdr:colOff>
      <xdr:row>20</xdr:row>
      <xdr:rowOff>19050</xdr:rowOff>
    </xdr:to>
    <xdr:cxnSp>
      <xdr:nvCxnSpPr>
        <xdr:cNvPr id="28" name="直接箭头连接符 27"/>
        <xdr:cNvCxnSpPr/>
      </xdr:nvCxnSpPr>
      <xdr:spPr>
        <a:xfrm flipH="1" flipV="1">
          <a:off x="22929850" y="3371850"/>
          <a:ext cx="85090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38100</xdr:colOff>
      <xdr:row>16</xdr:row>
      <xdr:rowOff>0</xdr:rowOff>
    </xdr:from>
    <xdr:to>
      <xdr:col>59</xdr:col>
      <xdr:colOff>257175</xdr:colOff>
      <xdr:row>22</xdr:row>
      <xdr:rowOff>123825</xdr:rowOff>
    </xdr:to>
    <xdr:cxnSp>
      <xdr:nvCxnSpPr>
        <xdr:cNvPr id="29" name="直接箭头连接符 28"/>
        <xdr:cNvCxnSpPr/>
      </xdr:nvCxnSpPr>
      <xdr:spPr>
        <a:xfrm flipV="1">
          <a:off x="23202900" y="3352800"/>
          <a:ext cx="1031875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304800</xdr:colOff>
      <xdr:row>16</xdr:row>
      <xdr:rowOff>28575</xdr:rowOff>
    </xdr:from>
    <xdr:to>
      <xdr:col>55</xdr:col>
      <xdr:colOff>228600</xdr:colOff>
      <xdr:row>23</xdr:row>
      <xdr:rowOff>180975</xdr:rowOff>
    </xdr:to>
    <xdr:cxnSp>
      <xdr:nvCxnSpPr>
        <xdr:cNvPr id="30" name="直接箭头连接符 29"/>
        <xdr:cNvCxnSpPr/>
      </xdr:nvCxnSpPr>
      <xdr:spPr>
        <a:xfrm flipH="1" flipV="1">
          <a:off x="21844000" y="3381375"/>
          <a:ext cx="736600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295275</xdr:colOff>
      <xdr:row>16</xdr:row>
      <xdr:rowOff>9525</xdr:rowOff>
    </xdr:from>
    <xdr:to>
      <xdr:col>57</xdr:col>
      <xdr:colOff>234950</xdr:colOff>
      <xdr:row>26</xdr:row>
      <xdr:rowOff>0</xdr:rowOff>
    </xdr:to>
    <xdr:cxnSp>
      <xdr:nvCxnSpPr>
        <xdr:cNvPr id="31" name="直接箭头连接符 30"/>
        <xdr:cNvCxnSpPr/>
      </xdr:nvCxnSpPr>
      <xdr:spPr>
        <a:xfrm flipH="1" flipV="1">
          <a:off x="21834475" y="3362325"/>
          <a:ext cx="1565275" cy="2085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198120</xdr:colOff>
      <xdr:row>2</xdr:row>
      <xdr:rowOff>147320</xdr:rowOff>
    </xdr:from>
    <xdr:to>
      <xdr:col>12</xdr:col>
      <xdr:colOff>449580</xdr:colOff>
      <xdr:row>17</xdr:row>
      <xdr:rowOff>147320</xdr:rowOff>
    </xdr:to>
    <xdr:graphicFrame>
      <xdr:nvGraphicFramePr>
        <xdr:cNvPr id="3" name="图表 2"/>
        <xdr:cNvGraphicFramePr/>
      </xdr:nvGraphicFramePr>
      <xdr:xfrm>
        <a:off x="3627120" y="490220"/>
        <a:ext cx="5052060" cy="2571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表7_3" displayName="表7_3" ref="A1:F92" totalsRowShown="0">
  <autoFilter ref="A1:F92"/>
  <tableColumns count="6">
    <tableColumn id="1" name="enemyUnit"/>
    <tableColumn id="2" name="unitType"/>
    <tableColumn id="3" name="rarity"/>
    <tableColumn id="4" name="unitlevel"/>
    <tableColumn id="5" name="goldReward"/>
    <tableColumn id="6" name="warChes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6" sqref="E36"/>
    </sheetView>
  </sheetViews>
  <sheetFormatPr defaultColWidth="8.89166666666667" defaultRowHeight="13.5"/>
  <cols>
    <col min="1" max="2" width="6.33333333333333" customWidth="1"/>
    <col min="4" max="4" width="17" customWidth="1"/>
    <col min="5" max="5" width="14.4416666666667" customWidth="1"/>
    <col min="9" max="14" width="11.5" customWidth="1"/>
  </cols>
  <sheetData>
    <row r="1" spans="1:14">
      <c r="A1" s="31" t="s">
        <v>0</v>
      </c>
      <c r="B1" s="3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5">
      <c r="B2">
        <v>2</v>
      </c>
      <c r="C2">
        <v>3</v>
      </c>
      <c r="D2" t="s">
        <v>13</v>
      </c>
      <c r="I2">
        <v>5</v>
      </c>
      <c r="J2">
        <v>5</v>
      </c>
      <c r="K2">
        <v>5</v>
      </c>
      <c r="L2">
        <v>5</v>
      </c>
      <c r="M2">
        <v>10</v>
      </c>
      <c r="N2">
        <v>10</v>
      </c>
      <c r="O2" t="s">
        <v>14</v>
      </c>
    </row>
    <row r="3" spans="2:15">
      <c r="B3">
        <v>4</v>
      </c>
      <c r="C3">
        <v>4</v>
      </c>
      <c r="D3" t="s">
        <v>15</v>
      </c>
      <c r="I3">
        <v>3</v>
      </c>
      <c r="J3">
        <v>6</v>
      </c>
      <c r="K3">
        <v>6</v>
      </c>
      <c r="L3">
        <v>6</v>
      </c>
      <c r="M3">
        <v>12</v>
      </c>
      <c r="N3">
        <v>12</v>
      </c>
      <c r="O3" t="s">
        <v>16</v>
      </c>
    </row>
    <row r="4" spans="2:14">
      <c r="B4">
        <v>6</v>
      </c>
      <c r="C4">
        <v>5</v>
      </c>
      <c r="D4" t="s">
        <v>15</v>
      </c>
      <c r="E4" t="s">
        <v>17</v>
      </c>
      <c r="G4">
        <v>1</v>
      </c>
      <c r="H4">
        <v>1</v>
      </c>
      <c r="I4" s="57">
        <v>5</v>
      </c>
      <c r="J4" s="57">
        <f>I4+1000</f>
        <v>1005</v>
      </c>
      <c r="K4" s="57">
        <f t="shared" ref="K4:K13" si="0">J4+1000</f>
        <v>2005</v>
      </c>
      <c r="L4" s="57">
        <f t="shared" ref="L4:L13" si="1">K4+1000</f>
        <v>3005</v>
      </c>
      <c r="M4" s="57">
        <f t="shared" ref="M4:M13" si="2">L4+1000</f>
        <v>4005</v>
      </c>
      <c r="N4" s="57">
        <f t="shared" ref="N4:N13" si="3">M4+1000</f>
        <v>5005</v>
      </c>
    </row>
    <row r="5" spans="2:14">
      <c r="B5">
        <v>8</v>
      </c>
      <c r="C5">
        <v>6</v>
      </c>
      <c r="D5" t="s">
        <v>15</v>
      </c>
      <c r="E5" t="s">
        <v>18</v>
      </c>
      <c r="G5">
        <v>2</v>
      </c>
      <c r="H5">
        <v>1</v>
      </c>
      <c r="I5" s="57">
        <f>I4+5</f>
        <v>10</v>
      </c>
      <c r="J5" s="57">
        <f t="shared" ref="J5:J13" si="4">I5+1000</f>
        <v>1010</v>
      </c>
      <c r="K5" s="57">
        <f t="shared" si="0"/>
        <v>2010</v>
      </c>
      <c r="L5" s="57">
        <f t="shared" si="1"/>
        <v>3010</v>
      </c>
      <c r="M5" s="57">
        <f t="shared" si="2"/>
        <v>4010</v>
      </c>
      <c r="N5" s="57">
        <f t="shared" si="3"/>
        <v>5010</v>
      </c>
    </row>
    <row r="6" spans="1:14">
      <c r="A6" s="53" t="s">
        <v>7</v>
      </c>
      <c r="B6" s="53">
        <v>10</v>
      </c>
      <c r="C6" s="53">
        <v>7</v>
      </c>
      <c r="D6" s="53" t="s">
        <v>19</v>
      </c>
      <c r="E6" s="53" t="s">
        <v>20</v>
      </c>
      <c r="G6">
        <v>3</v>
      </c>
      <c r="H6">
        <f>H4+1</f>
        <v>2</v>
      </c>
      <c r="I6" s="57">
        <f t="shared" ref="I6:I23" si="5">I5+5</f>
        <v>15</v>
      </c>
      <c r="J6" s="57">
        <f t="shared" si="4"/>
        <v>1015</v>
      </c>
      <c r="K6" s="57">
        <f t="shared" si="0"/>
        <v>2015</v>
      </c>
      <c r="L6" s="57">
        <f t="shared" si="1"/>
        <v>3015</v>
      </c>
      <c r="M6" s="57">
        <f t="shared" si="2"/>
        <v>4015</v>
      </c>
      <c r="N6" s="57">
        <f t="shared" si="3"/>
        <v>5015</v>
      </c>
    </row>
    <row r="7" spans="2:14">
      <c r="B7">
        <v>2</v>
      </c>
      <c r="C7">
        <v>4</v>
      </c>
      <c r="D7" t="s">
        <v>13</v>
      </c>
      <c r="E7" t="s">
        <v>17</v>
      </c>
      <c r="G7">
        <v>4</v>
      </c>
      <c r="H7">
        <f t="shared" ref="H7:H23" si="6">H5+1</f>
        <v>2</v>
      </c>
      <c r="I7" s="57">
        <f t="shared" si="5"/>
        <v>20</v>
      </c>
      <c r="J7" s="57">
        <f t="shared" si="4"/>
        <v>1020</v>
      </c>
      <c r="K7" s="57">
        <f t="shared" si="0"/>
        <v>2020</v>
      </c>
      <c r="L7" s="57">
        <f t="shared" si="1"/>
        <v>3020</v>
      </c>
      <c r="M7" s="57">
        <f t="shared" si="2"/>
        <v>4020</v>
      </c>
      <c r="N7" s="57">
        <f t="shared" si="3"/>
        <v>5020</v>
      </c>
    </row>
    <row r="8" spans="2:14">
      <c r="B8">
        <v>4</v>
      </c>
      <c r="C8">
        <v>5</v>
      </c>
      <c r="D8" t="s">
        <v>21</v>
      </c>
      <c r="E8" t="s">
        <v>18</v>
      </c>
      <c r="G8">
        <v>5</v>
      </c>
      <c r="H8">
        <f t="shared" si="6"/>
        <v>3</v>
      </c>
      <c r="I8" s="57">
        <f t="shared" si="5"/>
        <v>25</v>
      </c>
      <c r="J8" s="57">
        <f t="shared" si="4"/>
        <v>1025</v>
      </c>
      <c r="K8" s="57">
        <f t="shared" si="0"/>
        <v>2025</v>
      </c>
      <c r="L8" s="57">
        <f t="shared" si="1"/>
        <v>3025</v>
      </c>
      <c r="M8" s="57">
        <f t="shared" si="2"/>
        <v>4025</v>
      </c>
      <c r="N8" s="57">
        <f t="shared" si="3"/>
        <v>5025</v>
      </c>
    </row>
    <row r="9" spans="2:14">
      <c r="B9">
        <v>6</v>
      </c>
      <c r="C9">
        <v>6</v>
      </c>
      <c r="D9" t="s">
        <v>22</v>
      </c>
      <c r="E9" t="s">
        <v>17</v>
      </c>
      <c r="G9">
        <v>6</v>
      </c>
      <c r="H9">
        <f t="shared" si="6"/>
        <v>3</v>
      </c>
      <c r="I9" s="57">
        <f t="shared" si="5"/>
        <v>30</v>
      </c>
      <c r="J9" s="57">
        <f t="shared" si="4"/>
        <v>1030</v>
      </c>
      <c r="K9" s="57">
        <f t="shared" si="0"/>
        <v>2030</v>
      </c>
      <c r="L9" s="57">
        <f t="shared" si="1"/>
        <v>3030</v>
      </c>
      <c r="M9" s="57">
        <f t="shared" si="2"/>
        <v>4030</v>
      </c>
      <c r="N9" s="57">
        <f t="shared" si="3"/>
        <v>5030</v>
      </c>
    </row>
    <row r="10" spans="2:14">
      <c r="B10">
        <v>8</v>
      </c>
      <c r="C10">
        <v>7</v>
      </c>
      <c r="D10" t="s">
        <v>22</v>
      </c>
      <c r="E10" t="s">
        <v>18</v>
      </c>
      <c r="G10">
        <v>7</v>
      </c>
      <c r="H10">
        <f t="shared" si="6"/>
        <v>4</v>
      </c>
      <c r="I10" s="57">
        <f t="shared" si="5"/>
        <v>35</v>
      </c>
      <c r="J10" s="57">
        <f t="shared" si="4"/>
        <v>1035</v>
      </c>
      <c r="K10" s="57">
        <f t="shared" si="0"/>
        <v>2035</v>
      </c>
      <c r="L10" s="57">
        <f t="shared" si="1"/>
        <v>3035</v>
      </c>
      <c r="M10" s="57">
        <f t="shared" si="2"/>
        <v>4035</v>
      </c>
      <c r="N10" s="57">
        <f t="shared" si="3"/>
        <v>5035</v>
      </c>
    </row>
    <row r="11" spans="1:14">
      <c r="A11" s="53" t="s">
        <v>8</v>
      </c>
      <c r="B11" s="53">
        <v>10</v>
      </c>
      <c r="C11" s="53">
        <v>8</v>
      </c>
      <c r="D11" s="53" t="s">
        <v>23</v>
      </c>
      <c r="E11" t="s">
        <v>20</v>
      </c>
      <c r="G11">
        <v>8</v>
      </c>
      <c r="H11">
        <f t="shared" si="6"/>
        <v>4</v>
      </c>
      <c r="I11" s="57">
        <f t="shared" si="5"/>
        <v>40</v>
      </c>
      <c r="J11" s="57">
        <f t="shared" si="4"/>
        <v>1040</v>
      </c>
      <c r="K11" s="57">
        <f t="shared" si="0"/>
        <v>2040</v>
      </c>
      <c r="L11" s="57">
        <f t="shared" si="1"/>
        <v>3040</v>
      </c>
      <c r="M11" s="57">
        <f t="shared" si="2"/>
        <v>4040</v>
      </c>
      <c r="N11" s="57">
        <f t="shared" si="3"/>
        <v>5040</v>
      </c>
    </row>
    <row r="12" spans="2:14">
      <c r="B12">
        <v>2</v>
      </c>
      <c r="C12">
        <v>4</v>
      </c>
      <c r="D12" t="s">
        <v>15</v>
      </c>
      <c r="G12">
        <v>9</v>
      </c>
      <c r="H12">
        <f t="shared" si="6"/>
        <v>5</v>
      </c>
      <c r="I12" s="57">
        <f t="shared" si="5"/>
        <v>45</v>
      </c>
      <c r="J12" s="57">
        <f t="shared" si="4"/>
        <v>1045</v>
      </c>
      <c r="K12" s="57">
        <f t="shared" si="0"/>
        <v>2045</v>
      </c>
      <c r="L12" s="57">
        <f t="shared" si="1"/>
        <v>3045</v>
      </c>
      <c r="M12" s="57">
        <f t="shared" si="2"/>
        <v>4045</v>
      </c>
      <c r="N12" s="57">
        <f t="shared" si="3"/>
        <v>5045</v>
      </c>
    </row>
    <row r="13" spans="2:14">
      <c r="B13">
        <v>4</v>
      </c>
      <c r="C13">
        <v>5</v>
      </c>
      <c r="D13" t="s">
        <v>24</v>
      </c>
      <c r="E13" t="s">
        <v>17</v>
      </c>
      <c r="G13">
        <v>10</v>
      </c>
      <c r="H13">
        <f t="shared" si="6"/>
        <v>5</v>
      </c>
      <c r="I13" s="57">
        <f t="shared" si="5"/>
        <v>50</v>
      </c>
      <c r="J13" s="57">
        <f t="shared" si="4"/>
        <v>1050</v>
      </c>
      <c r="K13" s="57">
        <f t="shared" si="0"/>
        <v>2050</v>
      </c>
      <c r="L13" s="57">
        <f t="shared" si="1"/>
        <v>3050</v>
      </c>
      <c r="M13" s="57">
        <f t="shared" si="2"/>
        <v>4050</v>
      </c>
      <c r="N13" s="57">
        <f t="shared" si="3"/>
        <v>5050</v>
      </c>
    </row>
    <row r="14" spans="2:14">
      <c r="B14">
        <v>6</v>
      </c>
      <c r="C14">
        <v>6</v>
      </c>
      <c r="D14" t="s">
        <v>25</v>
      </c>
      <c r="E14" t="s">
        <v>18</v>
      </c>
      <c r="G14">
        <v>11</v>
      </c>
      <c r="H14">
        <f t="shared" si="6"/>
        <v>6</v>
      </c>
      <c r="I14" s="57">
        <f t="shared" si="5"/>
        <v>55</v>
      </c>
      <c r="J14" s="57">
        <f t="shared" ref="J14:J23" si="7">I14+1000</f>
        <v>1055</v>
      </c>
      <c r="K14" s="57">
        <f t="shared" ref="K14:K23" si="8">J14+1000</f>
        <v>2055</v>
      </c>
      <c r="L14" s="57">
        <f t="shared" ref="L14:L23" si="9">K14+1000</f>
        <v>3055</v>
      </c>
      <c r="M14" s="57">
        <f t="shared" ref="M14:M23" si="10">L14+1000</f>
        <v>4055</v>
      </c>
      <c r="N14" s="57">
        <f t="shared" ref="N14:N23" si="11">M14+1000</f>
        <v>5055</v>
      </c>
    </row>
    <row r="15" spans="2:14">
      <c r="B15">
        <v>8</v>
      </c>
      <c r="C15">
        <v>8</v>
      </c>
      <c r="D15" t="s">
        <v>26</v>
      </c>
      <c r="E15" t="s">
        <v>17</v>
      </c>
      <c r="G15">
        <v>12</v>
      </c>
      <c r="H15">
        <f t="shared" si="6"/>
        <v>6</v>
      </c>
      <c r="I15" s="57">
        <f t="shared" si="5"/>
        <v>60</v>
      </c>
      <c r="J15" s="57">
        <f t="shared" si="7"/>
        <v>1060</v>
      </c>
      <c r="K15" s="57">
        <f t="shared" si="8"/>
        <v>2060</v>
      </c>
      <c r="L15" s="57">
        <f t="shared" si="9"/>
        <v>3060</v>
      </c>
      <c r="M15" s="57">
        <f t="shared" si="10"/>
        <v>4060</v>
      </c>
      <c r="N15" s="57">
        <f t="shared" si="11"/>
        <v>5060</v>
      </c>
    </row>
    <row r="16" spans="1:14">
      <c r="A16" s="53" t="s">
        <v>9</v>
      </c>
      <c r="B16" s="53">
        <v>10</v>
      </c>
      <c r="C16" s="53">
        <v>10</v>
      </c>
      <c r="D16" s="54" t="s">
        <v>27</v>
      </c>
      <c r="E16" s="53" t="s">
        <v>20</v>
      </c>
      <c r="G16">
        <v>13</v>
      </c>
      <c r="H16">
        <f t="shared" si="6"/>
        <v>7</v>
      </c>
      <c r="I16" s="57">
        <f t="shared" si="5"/>
        <v>65</v>
      </c>
      <c r="J16" s="57">
        <f t="shared" si="7"/>
        <v>1065</v>
      </c>
      <c r="K16" s="57">
        <f t="shared" si="8"/>
        <v>2065</v>
      </c>
      <c r="L16" s="57">
        <f t="shared" si="9"/>
        <v>3065</v>
      </c>
      <c r="M16" s="57">
        <f t="shared" si="10"/>
        <v>4065</v>
      </c>
      <c r="N16" s="57">
        <f t="shared" si="11"/>
        <v>5065</v>
      </c>
    </row>
    <row r="17" spans="2:14">
      <c r="B17">
        <v>2</v>
      </c>
      <c r="C17">
        <v>4</v>
      </c>
      <c r="D17" s="55" t="s">
        <v>24</v>
      </c>
      <c r="G17">
        <v>14</v>
      </c>
      <c r="H17">
        <f t="shared" si="6"/>
        <v>7</v>
      </c>
      <c r="I17" s="57">
        <f t="shared" si="5"/>
        <v>70</v>
      </c>
      <c r="J17" s="57">
        <f t="shared" si="7"/>
        <v>1070</v>
      </c>
      <c r="K17" s="57">
        <f t="shared" si="8"/>
        <v>2070</v>
      </c>
      <c r="L17" s="57">
        <f t="shared" si="9"/>
        <v>3070</v>
      </c>
      <c r="M17" s="57">
        <f t="shared" si="10"/>
        <v>4070</v>
      </c>
      <c r="N17" s="57">
        <f t="shared" si="11"/>
        <v>5070</v>
      </c>
    </row>
    <row r="18" spans="2:14">
      <c r="B18">
        <v>4</v>
      </c>
      <c r="C18">
        <v>6</v>
      </c>
      <c r="D18" s="55" t="s">
        <v>24</v>
      </c>
      <c r="E18" t="s">
        <v>18</v>
      </c>
      <c r="G18">
        <v>15</v>
      </c>
      <c r="H18">
        <f t="shared" si="6"/>
        <v>8</v>
      </c>
      <c r="I18" s="57">
        <f t="shared" si="5"/>
        <v>75</v>
      </c>
      <c r="J18" s="57">
        <f t="shared" si="7"/>
        <v>1075</v>
      </c>
      <c r="K18" s="57">
        <f t="shared" si="8"/>
        <v>2075</v>
      </c>
      <c r="L18" s="57">
        <f t="shared" si="9"/>
        <v>3075</v>
      </c>
      <c r="M18" s="57">
        <f t="shared" si="10"/>
        <v>4075</v>
      </c>
      <c r="N18" s="57">
        <f t="shared" si="11"/>
        <v>5075</v>
      </c>
    </row>
    <row r="19" spans="2:14">
      <c r="B19">
        <v>6</v>
      </c>
      <c r="C19">
        <v>8</v>
      </c>
      <c r="D19" s="55" t="s">
        <v>27</v>
      </c>
      <c r="E19" t="s">
        <v>17</v>
      </c>
      <c r="G19">
        <v>16</v>
      </c>
      <c r="H19">
        <f t="shared" si="6"/>
        <v>8</v>
      </c>
      <c r="I19" s="57">
        <f t="shared" si="5"/>
        <v>80</v>
      </c>
      <c r="J19" s="57">
        <f t="shared" si="7"/>
        <v>1080</v>
      </c>
      <c r="K19" s="57">
        <f t="shared" si="8"/>
        <v>2080</v>
      </c>
      <c r="L19" s="57">
        <f t="shared" si="9"/>
        <v>3080</v>
      </c>
      <c r="M19" s="57">
        <f t="shared" si="10"/>
        <v>4080</v>
      </c>
      <c r="N19" s="57">
        <f t="shared" si="11"/>
        <v>5080</v>
      </c>
    </row>
    <row r="20" spans="2:14">
      <c r="B20">
        <v>8</v>
      </c>
      <c r="C20">
        <v>10</v>
      </c>
      <c r="D20" s="55" t="s">
        <v>28</v>
      </c>
      <c r="E20" t="s">
        <v>18</v>
      </c>
      <c r="G20">
        <v>17</v>
      </c>
      <c r="H20">
        <f t="shared" si="6"/>
        <v>9</v>
      </c>
      <c r="I20" s="57">
        <f t="shared" si="5"/>
        <v>85</v>
      </c>
      <c r="J20" s="57">
        <f t="shared" si="7"/>
        <v>1085</v>
      </c>
      <c r="K20" s="57">
        <f t="shared" si="8"/>
        <v>2085</v>
      </c>
      <c r="L20" s="57">
        <f t="shared" si="9"/>
        <v>3085</v>
      </c>
      <c r="M20" s="57">
        <f t="shared" si="10"/>
        <v>4085</v>
      </c>
      <c r="N20" s="57">
        <f t="shared" si="11"/>
        <v>5085</v>
      </c>
    </row>
    <row r="21" spans="1:14">
      <c r="A21" s="53" t="s">
        <v>10</v>
      </c>
      <c r="B21" s="53">
        <v>10</v>
      </c>
      <c r="C21" s="53">
        <v>12</v>
      </c>
      <c r="D21" s="53" t="s">
        <v>29</v>
      </c>
      <c r="E21" s="53" t="s">
        <v>20</v>
      </c>
      <c r="G21">
        <v>18</v>
      </c>
      <c r="H21">
        <f t="shared" si="6"/>
        <v>9</v>
      </c>
      <c r="I21" s="57">
        <f t="shared" si="5"/>
        <v>90</v>
      </c>
      <c r="J21" s="57">
        <f t="shared" si="7"/>
        <v>1090</v>
      </c>
      <c r="K21" s="57">
        <f t="shared" si="8"/>
        <v>2090</v>
      </c>
      <c r="L21" s="57">
        <f t="shared" si="9"/>
        <v>3090</v>
      </c>
      <c r="M21" s="57">
        <f t="shared" si="10"/>
        <v>4090</v>
      </c>
      <c r="N21" s="57">
        <f t="shared" si="11"/>
        <v>5090</v>
      </c>
    </row>
    <row r="22" spans="2:14">
      <c r="B22">
        <v>2</v>
      </c>
      <c r="C22">
        <v>5</v>
      </c>
      <c r="D22" s="55" t="s">
        <v>24</v>
      </c>
      <c r="E22" t="s">
        <v>17</v>
      </c>
      <c r="G22">
        <v>19</v>
      </c>
      <c r="H22">
        <f t="shared" si="6"/>
        <v>10</v>
      </c>
      <c r="I22" s="57">
        <f t="shared" si="5"/>
        <v>95</v>
      </c>
      <c r="J22" s="57">
        <f t="shared" si="7"/>
        <v>1095</v>
      </c>
      <c r="K22" s="57">
        <f t="shared" si="8"/>
        <v>2095</v>
      </c>
      <c r="L22" s="57">
        <f t="shared" si="9"/>
        <v>3095</v>
      </c>
      <c r="M22" s="57">
        <f t="shared" si="10"/>
        <v>4095</v>
      </c>
      <c r="N22" s="57">
        <f t="shared" si="11"/>
        <v>5095</v>
      </c>
    </row>
    <row r="23" spans="2:14">
      <c r="B23">
        <v>4</v>
      </c>
      <c r="C23">
        <v>7</v>
      </c>
      <c r="D23" s="55" t="s">
        <v>30</v>
      </c>
      <c r="E23" t="s">
        <v>20</v>
      </c>
      <c r="G23">
        <v>20</v>
      </c>
      <c r="H23">
        <f t="shared" si="6"/>
        <v>10</v>
      </c>
      <c r="I23" s="57">
        <f t="shared" si="5"/>
        <v>100</v>
      </c>
      <c r="J23" s="57">
        <f t="shared" si="7"/>
        <v>1100</v>
      </c>
      <c r="K23" s="57">
        <f t="shared" si="8"/>
        <v>2100</v>
      </c>
      <c r="L23" s="57">
        <f t="shared" si="9"/>
        <v>3100</v>
      </c>
      <c r="M23" s="57">
        <f t="shared" si="10"/>
        <v>4100</v>
      </c>
      <c r="N23" s="57">
        <f t="shared" si="11"/>
        <v>5100</v>
      </c>
    </row>
    <row r="24" spans="2:14">
      <c r="B24">
        <v>6</v>
      </c>
      <c r="C24">
        <v>9</v>
      </c>
      <c r="D24" s="55" t="s">
        <v>31</v>
      </c>
      <c r="E24" t="s">
        <v>20</v>
      </c>
      <c r="I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</row>
    <row r="25" spans="2:12">
      <c r="B25">
        <v>8</v>
      </c>
      <c r="C25">
        <v>11</v>
      </c>
      <c r="D25" s="55" t="s">
        <v>28</v>
      </c>
      <c r="E25" t="s">
        <v>20</v>
      </c>
      <c r="L25" s="57"/>
    </row>
    <row r="26" spans="1:14">
      <c r="A26" s="53" t="s">
        <v>11</v>
      </c>
      <c r="B26" s="53">
        <v>10</v>
      </c>
      <c r="C26" s="53">
        <v>13</v>
      </c>
      <c r="D26" s="56" t="s">
        <v>38</v>
      </c>
      <c r="E26" s="53" t="s">
        <v>39</v>
      </c>
      <c r="I26" t="s">
        <v>40</v>
      </c>
      <c r="J26" t="s">
        <v>41</v>
      </c>
      <c r="K26" t="s">
        <v>42</v>
      </c>
      <c r="L26" t="s">
        <v>43</v>
      </c>
      <c r="M26" t="s">
        <v>44</v>
      </c>
      <c r="N26" t="s">
        <v>45</v>
      </c>
    </row>
    <row r="27" spans="2:5">
      <c r="B27">
        <v>2</v>
      </c>
      <c r="C27">
        <v>5</v>
      </c>
      <c r="D27" t="s">
        <v>46</v>
      </c>
      <c r="E27" t="s">
        <v>20</v>
      </c>
    </row>
    <row r="28" spans="2:5">
      <c r="B28">
        <v>4</v>
      </c>
      <c r="C28">
        <v>8</v>
      </c>
      <c r="D28" t="s">
        <v>46</v>
      </c>
      <c r="E28" t="s">
        <v>20</v>
      </c>
    </row>
    <row r="29" spans="2:5">
      <c r="B29">
        <v>6</v>
      </c>
      <c r="C29">
        <v>12</v>
      </c>
      <c r="D29" t="s">
        <v>46</v>
      </c>
      <c r="E29" t="s">
        <v>20</v>
      </c>
    </row>
    <row r="30" spans="2:5">
      <c r="B30">
        <v>8</v>
      </c>
      <c r="C30">
        <v>16</v>
      </c>
      <c r="D30" t="s">
        <v>46</v>
      </c>
      <c r="E30" t="s">
        <v>20</v>
      </c>
    </row>
    <row r="31" spans="1:5">
      <c r="A31" s="53" t="s">
        <v>12</v>
      </c>
      <c r="B31" s="53">
        <v>10</v>
      </c>
      <c r="C31" s="53">
        <v>19</v>
      </c>
      <c r="D31" s="53" t="s">
        <v>47</v>
      </c>
      <c r="E31" s="53" t="s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50"/>
  <sheetViews>
    <sheetView topLeftCell="A19" workbookViewId="0">
      <selection activeCell="M25" sqref="M25"/>
    </sheetView>
  </sheetViews>
  <sheetFormatPr defaultColWidth="9" defaultRowHeight="16.5"/>
  <cols>
    <col min="1" max="1" width="5.33333333333333" style="36"/>
    <col min="2" max="9" width="5.33333333333333" style="1" customWidth="1"/>
    <col min="10" max="10" width="5.33333333333333" style="37" customWidth="1"/>
    <col min="11" max="11" width="5.33333333333333" style="36" customWidth="1"/>
    <col min="12" max="19" width="5.33333333333333" style="1" customWidth="1"/>
    <col min="20" max="20" width="5.33333333333333" style="37" customWidth="1"/>
    <col min="21" max="21" width="5.33333333333333" style="36" customWidth="1"/>
    <col min="22" max="29" width="5.33333333333333" style="1" customWidth="1"/>
    <col min="30" max="30" width="5.33333333333333" style="37" customWidth="1"/>
    <col min="31" max="31" width="5.33333333333333" style="36" customWidth="1"/>
    <col min="32" max="39" width="5.33333333333333" style="1" customWidth="1"/>
    <col min="40" max="40" width="5.33333333333333" style="37" customWidth="1"/>
    <col min="41" max="41" width="5.33333333333333" style="36" customWidth="1"/>
    <col min="42" max="49" width="5.33333333333333" style="1" customWidth="1"/>
    <col min="50" max="50" width="5.33333333333333" style="37" customWidth="1"/>
    <col min="51" max="51" width="5.33333333333333" style="36" customWidth="1"/>
    <col min="52" max="59" width="5.33333333333333" style="1" customWidth="1"/>
    <col min="60" max="60" width="5.33333333333333" style="37" customWidth="1"/>
    <col min="61" max="61" width="5.33333333333333" style="1" customWidth="1"/>
    <col min="62" max="16384" width="9" style="1"/>
  </cols>
  <sheetData>
    <row r="1" spans="1:60">
      <c r="A1" s="36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37">
        <v>10</v>
      </c>
      <c r="K1" s="36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37">
        <v>20</v>
      </c>
      <c r="U1" s="36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37">
        <v>30</v>
      </c>
      <c r="AE1" s="36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37">
        <v>40</v>
      </c>
      <c r="AO1" s="36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37">
        <v>50</v>
      </c>
      <c r="AY1" s="36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37">
        <v>60</v>
      </c>
    </row>
    <row r="2" s="33" customFormat="1" spans="1:60">
      <c r="A2" s="38">
        <v>2</v>
      </c>
      <c r="B2" s="33">
        <v>2</v>
      </c>
      <c r="D2" s="33">
        <v>2</v>
      </c>
      <c r="F2" s="33">
        <v>2</v>
      </c>
      <c r="H2" s="33">
        <v>2</v>
      </c>
      <c r="J2" s="49">
        <v>2</v>
      </c>
      <c r="K2" s="38"/>
      <c r="L2" s="33">
        <v>3</v>
      </c>
      <c r="N2" s="33">
        <v>3</v>
      </c>
      <c r="P2" s="33">
        <v>3</v>
      </c>
      <c r="R2" s="33">
        <v>3</v>
      </c>
      <c r="T2" s="49">
        <v>3</v>
      </c>
      <c r="U2" s="38"/>
      <c r="V2" s="33">
        <v>4</v>
      </c>
      <c r="X2" s="33">
        <v>4</v>
      </c>
      <c r="Z2" s="33">
        <v>4</v>
      </c>
      <c r="AB2" s="33">
        <v>4</v>
      </c>
      <c r="AD2" s="49">
        <v>4</v>
      </c>
      <c r="AE2" s="38"/>
      <c r="AF2" s="33">
        <v>5</v>
      </c>
      <c r="AH2" s="33">
        <v>5</v>
      </c>
      <c r="AJ2" s="33">
        <v>5</v>
      </c>
      <c r="AL2" s="33">
        <v>5</v>
      </c>
      <c r="AN2" s="49"/>
      <c r="AO2" s="38"/>
      <c r="AX2" s="49"/>
      <c r="AY2" s="38"/>
      <c r="BH2" s="49"/>
    </row>
    <row r="3" s="34" customFormat="1" spans="1:60">
      <c r="A3" s="39"/>
      <c r="E3" s="34">
        <v>5</v>
      </c>
      <c r="J3" s="50"/>
      <c r="K3" s="39"/>
      <c r="O3" s="34">
        <v>5</v>
      </c>
      <c r="T3" s="50"/>
      <c r="U3" s="39"/>
      <c r="Y3" s="34">
        <v>5</v>
      </c>
      <c r="AD3" s="50"/>
      <c r="AE3" s="39"/>
      <c r="AI3" s="34">
        <v>5</v>
      </c>
      <c r="AN3" s="50"/>
      <c r="AO3" s="39"/>
      <c r="AX3" s="50"/>
      <c r="AY3" s="39"/>
      <c r="BH3" s="50"/>
    </row>
    <row r="4" s="35" customFormat="1" spans="1:60">
      <c r="A4" s="40"/>
      <c r="G4" s="35">
        <v>10</v>
      </c>
      <c r="J4" s="51"/>
      <c r="K4" s="40"/>
      <c r="Q4" s="35">
        <v>10</v>
      </c>
      <c r="T4" s="51"/>
      <c r="U4" s="40"/>
      <c r="AA4" s="35">
        <v>10</v>
      </c>
      <c r="AD4" s="51"/>
      <c r="AE4" s="40"/>
      <c r="AK4" s="35">
        <v>10</v>
      </c>
      <c r="AN4" s="51"/>
      <c r="AO4" s="40"/>
      <c r="AX4" s="51"/>
      <c r="AY4" s="40"/>
      <c r="BH4" s="51"/>
    </row>
    <row r="5" spans="1:40">
      <c r="A5" s="36">
        <f>SUM(A2:A4)</f>
        <v>2</v>
      </c>
      <c r="B5" s="1">
        <f t="shared" ref="B5:AO5" si="0">SUM(B2:B4)</f>
        <v>2</v>
      </c>
      <c r="C5" s="1">
        <f t="shared" si="0"/>
        <v>0</v>
      </c>
      <c r="D5" s="1">
        <f t="shared" si="0"/>
        <v>2</v>
      </c>
      <c r="E5" s="1">
        <f t="shared" si="0"/>
        <v>5</v>
      </c>
      <c r="F5" s="1">
        <f t="shared" si="0"/>
        <v>2</v>
      </c>
      <c r="G5" s="1">
        <f t="shared" si="0"/>
        <v>10</v>
      </c>
      <c r="H5" s="1">
        <f t="shared" si="0"/>
        <v>2</v>
      </c>
      <c r="I5" s="1">
        <f t="shared" si="0"/>
        <v>0</v>
      </c>
      <c r="J5" s="37">
        <f t="shared" si="0"/>
        <v>2</v>
      </c>
      <c r="K5" s="36">
        <f t="shared" si="0"/>
        <v>0</v>
      </c>
      <c r="L5" s="1">
        <f t="shared" si="0"/>
        <v>3</v>
      </c>
      <c r="M5" s="1">
        <f t="shared" si="0"/>
        <v>0</v>
      </c>
      <c r="N5" s="1">
        <f t="shared" si="0"/>
        <v>3</v>
      </c>
      <c r="O5" s="1">
        <f t="shared" si="0"/>
        <v>5</v>
      </c>
      <c r="P5" s="1">
        <f t="shared" si="0"/>
        <v>3</v>
      </c>
      <c r="Q5" s="1">
        <f t="shared" si="0"/>
        <v>10</v>
      </c>
      <c r="R5" s="1">
        <f t="shared" si="0"/>
        <v>3</v>
      </c>
      <c r="S5" s="1">
        <f t="shared" si="0"/>
        <v>0</v>
      </c>
      <c r="T5" s="37">
        <f t="shared" si="0"/>
        <v>3</v>
      </c>
      <c r="U5" s="36">
        <f t="shared" si="0"/>
        <v>0</v>
      </c>
      <c r="V5" s="1">
        <f t="shared" si="0"/>
        <v>4</v>
      </c>
      <c r="W5" s="1">
        <f t="shared" si="0"/>
        <v>0</v>
      </c>
      <c r="X5" s="1">
        <f t="shared" si="0"/>
        <v>4</v>
      </c>
      <c r="Y5" s="1">
        <f t="shared" si="0"/>
        <v>5</v>
      </c>
      <c r="Z5" s="1">
        <f t="shared" si="0"/>
        <v>4</v>
      </c>
      <c r="AA5" s="1">
        <f t="shared" si="0"/>
        <v>10</v>
      </c>
      <c r="AB5" s="1">
        <f t="shared" si="0"/>
        <v>4</v>
      </c>
      <c r="AC5" s="1">
        <f t="shared" si="0"/>
        <v>0</v>
      </c>
      <c r="AD5" s="37">
        <f t="shared" si="0"/>
        <v>4</v>
      </c>
      <c r="AE5" s="36">
        <f t="shared" si="0"/>
        <v>0</v>
      </c>
      <c r="AF5" s="1">
        <f t="shared" si="0"/>
        <v>5</v>
      </c>
      <c r="AG5" s="1">
        <f t="shared" si="0"/>
        <v>0</v>
      </c>
      <c r="AH5" s="1">
        <f t="shared" si="0"/>
        <v>5</v>
      </c>
      <c r="AI5" s="1">
        <f t="shared" si="0"/>
        <v>5</v>
      </c>
      <c r="AJ5" s="1">
        <f t="shared" si="0"/>
        <v>5</v>
      </c>
      <c r="AK5" s="1">
        <f t="shared" si="0"/>
        <v>10</v>
      </c>
      <c r="AL5" s="1">
        <f t="shared" si="0"/>
        <v>5</v>
      </c>
      <c r="AM5" s="1">
        <f t="shared" si="0"/>
        <v>0</v>
      </c>
      <c r="AN5" s="37">
        <f t="shared" si="0"/>
        <v>0</v>
      </c>
    </row>
    <row r="6" spans="14:16">
      <c r="N6" s="1">
        <v>61</v>
      </c>
      <c r="P6" s="1">
        <v>69</v>
      </c>
    </row>
    <row r="7" spans="3:54">
      <c r="C7" s="1">
        <v>4</v>
      </c>
      <c r="D7" s="1">
        <v>7</v>
      </c>
      <c r="G7" s="1">
        <v>15</v>
      </c>
      <c r="H7" s="1">
        <v>18</v>
      </c>
      <c r="L7" s="1">
        <v>52</v>
      </c>
      <c r="M7" s="1">
        <v>55</v>
      </c>
      <c r="N7" s="1">
        <v>58</v>
      </c>
      <c r="O7" s="1">
        <v>63</v>
      </c>
      <c r="P7" s="1">
        <v>66</v>
      </c>
      <c r="W7" s="1">
        <v>104</v>
      </c>
      <c r="Y7" s="1">
        <v>110</v>
      </c>
      <c r="AC7" s="1">
        <v>120</v>
      </c>
      <c r="AG7" s="1">
        <v>154</v>
      </c>
      <c r="AI7" s="1">
        <v>160</v>
      </c>
      <c r="AJ7" s="1">
        <v>163</v>
      </c>
      <c r="AL7" s="1">
        <v>167</v>
      </c>
      <c r="AM7" s="1">
        <v>170</v>
      </c>
      <c r="AP7" s="1">
        <v>202</v>
      </c>
      <c r="AQ7" s="1">
        <v>205</v>
      </c>
      <c r="AS7" s="1">
        <v>211</v>
      </c>
      <c r="AT7" s="1">
        <v>214</v>
      </c>
      <c r="AV7" s="1">
        <v>219</v>
      </c>
      <c r="AW7" s="1">
        <v>222</v>
      </c>
      <c r="BB7" s="1">
        <f>AR7+16</f>
        <v>16</v>
      </c>
    </row>
    <row r="8" spans="2:59">
      <c r="B8" s="1">
        <v>2</v>
      </c>
      <c r="E8" s="1">
        <v>10</v>
      </c>
      <c r="F8" s="1">
        <v>12</v>
      </c>
      <c r="H8" s="1">
        <v>19</v>
      </c>
      <c r="I8" s="1">
        <v>23</v>
      </c>
      <c r="R8" s="1">
        <v>72</v>
      </c>
      <c r="S8" s="1">
        <v>75</v>
      </c>
      <c r="V8" s="1">
        <v>102</v>
      </c>
      <c r="X8" s="1">
        <v>107</v>
      </c>
      <c r="Z8" s="1">
        <v>113</v>
      </c>
      <c r="AB8" s="1">
        <v>117</v>
      </c>
      <c r="AF8" s="1">
        <v>152</v>
      </c>
      <c r="AH8" s="1">
        <v>157</v>
      </c>
      <c r="AR8" s="1">
        <v>208</v>
      </c>
      <c r="AU8" s="1">
        <v>217</v>
      </c>
      <c r="BA8" s="1">
        <f>AQ8+16</f>
        <v>16</v>
      </c>
      <c r="BC8" s="1">
        <f>AS8+16</f>
        <v>16</v>
      </c>
      <c r="BF8" s="1">
        <f>AV8+16</f>
        <v>16</v>
      </c>
      <c r="BG8" s="1">
        <f>AW8+16</f>
        <v>16</v>
      </c>
    </row>
    <row r="9" spans="1:60">
      <c r="A9" s="36">
        <v>1</v>
      </c>
      <c r="C9" s="1">
        <v>5</v>
      </c>
      <c r="D9" s="1">
        <v>8</v>
      </c>
      <c r="F9" s="1">
        <v>13</v>
      </c>
      <c r="G9" s="1">
        <v>16</v>
      </c>
      <c r="H9" s="1">
        <v>20</v>
      </c>
      <c r="I9" s="1">
        <v>24</v>
      </c>
      <c r="J9" s="37">
        <v>26</v>
      </c>
      <c r="K9" s="36">
        <v>51</v>
      </c>
      <c r="L9" s="1">
        <v>53</v>
      </c>
      <c r="M9" s="1">
        <v>56</v>
      </c>
      <c r="N9" s="1">
        <v>59</v>
      </c>
      <c r="O9" s="1">
        <v>64</v>
      </c>
      <c r="P9" s="1">
        <v>67</v>
      </c>
      <c r="Q9" s="1">
        <v>71</v>
      </c>
      <c r="R9" s="1">
        <v>73</v>
      </c>
      <c r="S9" s="1">
        <v>76</v>
      </c>
      <c r="T9" s="37">
        <v>78</v>
      </c>
      <c r="U9" s="36">
        <v>101</v>
      </c>
      <c r="W9" s="1">
        <v>105</v>
      </c>
      <c r="X9" s="1">
        <v>108</v>
      </c>
      <c r="Y9" s="1">
        <v>111</v>
      </c>
      <c r="Z9" s="1">
        <v>114</v>
      </c>
      <c r="AA9" s="1">
        <v>116</v>
      </c>
      <c r="AB9" s="1">
        <v>118</v>
      </c>
      <c r="AC9" s="1">
        <v>121</v>
      </c>
      <c r="AD9" s="37">
        <v>123</v>
      </c>
      <c r="AE9" s="36">
        <v>151</v>
      </c>
      <c r="AG9" s="1">
        <v>155</v>
      </c>
      <c r="AH9" s="1">
        <v>158</v>
      </c>
      <c r="AI9" s="1">
        <v>161</v>
      </c>
      <c r="AJ9" s="1">
        <v>164</v>
      </c>
      <c r="AK9" s="1">
        <v>166</v>
      </c>
      <c r="AL9" s="1">
        <v>168</v>
      </c>
      <c r="AM9" s="1">
        <v>171</v>
      </c>
      <c r="AN9" s="37">
        <v>173</v>
      </c>
      <c r="AO9" s="36">
        <v>201</v>
      </c>
      <c r="AP9" s="1">
        <v>203</v>
      </c>
      <c r="AQ9" s="1">
        <v>206</v>
      </c>
      <c r="AR9" s="1">
        <v>209</v>
      </c>
      <c r="AS9" s="1">
        <v>212</v>
      </c>
      <c r="AT9" s="1">
        <v>215</v>
      </c>
      <c r="AV9" s="1">
        <v>220</v>
      </c>
      <c r="AW9" s="1">
        <v>223</v>
      </c>
      <c r="AX9" s="37">
        <v>225</v>
      </c>
      <c r="AY9" s="36">
        <f>AO9+16</f>
        <v>217</v>
      </c>
      <c r="AZ9" s="1" t="e">
        <f>#REF!+16</f>
        <v>#REF!</v>
      </c>
      <c r="BB9" s="1">
        <f>AR9+16</f>
        <v>225</v>
      </c>
      <c r="BD9" s="1">
        <f>AT9+16</f>
        <v>231</v>
      </c>
      <c r="BE9" s="1">
        <f>AU8+16</f>
        <v>233</v>
      </c>
      <c r="BH9" s="37">
        <f>AX9+16</f>
        <v>241</v>
      </c>
    </row>
    <row r="10" spans="2:59">
      <c r="B10" s="1">
        <v>3</v>
      </c>
      <c r="E10" s="1">
        <v>11</v>
      </c>
      <c r="F10" s="1">
        <v>14</v>
      </c>
      <c r="H10" s="1">
        <v>21</v>
      </c>
      <c r="I10" s="1">
        <v>25</v>
      </c>
      <c r="R10" s="1">
        <v>74</v>
      </c>
      <c r="S10" s="1">
        <v>77</v>
      </c>
      <c r="V10" s="1">
        <v>103</v>
      </c>
      <c r="X10" s="1">
        <v>109</v>
      </c>
      <c r="Z10" s="1">
        <v>115</v>
      </c>
      <c r="AB10" s="1">
        <v>119</v>
      </c>
      <c r="AF10" s="1">
        <v>153</v>
      </c>
      <c r="AH10" s="1">
        <v>159</v>
      </c>
      <c r="AR10" s="1">
        <v>210</v>
      </c>
      <c r="AU10" s="1">
        <v>218</v>
      </c>
      <c r="BA10" s="1">
        <f t="shared" ref="BA10:BG10" si="1">AQ10+16</f>
        <v>16</v>
      </c>
      <c r="BC10" s="1">
        <f t="shared" si="1"/>
        <v>16</v>
      </c>
      <c r="BF10" s="1">
        <f t="shared" si="1"/>
        <v>16</v>
      </c>
      <c r="BG10" s="1">
        <f t="shared" si="1"/>
        <v>16</v>
      </c>
    </row>
    <row r="11" spans="3:54">
      <c r="C11" s="1">
        <v>6</v>
      </c>
      <c r="D11" s="1">
        <v>9</v>
      </c>
      <c r="G11" s="1">
        <v>17</v>
      </c>
      <c r="H11" s="1">
        <v>22</v>
      </c>
      <c r="L11" s="1">
        <v>54</v>
      </c>
      <c r="M11" s="1">
        <v>57</v>
      </c>
      <c r="N11" s="1">
        <v>60</v>
      </c>
      <c r="O11" s="1">
        <v>65</v>
      </c>
      <c r="P11" s="1">
        <v>68</v>
      </c>
      <c r="W11" s="1">
        <v>106</v>
      </c>
      <c r="Y11" s="1">
        <v>112</v>
      </c>
      <c r="AC11" s="1">
        <v>122</v>
      </c>
      <c r="AG11" s="1">
        <v>156</v>
      </c>
      <c r="AI11" s="1">
        <v>162</v>
      </c>
      <c r="AJ11" s="1">
        <v>165</v>
      </c>
      <c r="AL11" s="1">
        <v>169</v>
      </c>
      <c r="AM11" s="1">
        <v>172</v>
      </c>
      <c r="AP11" s="1">
        <v>204</v>
      </c>
      <c r="AQ11" s="1">
        <v>207</v>
      </c>
      <c r="AS11" s="1">
        <v>213</v>
      </c>
      <c r="AT11" s="1">
        <v>216</v>
      </c>
      <c r="AV11" s="1">
        <v>221</v>
      </c>
      <c r="AW11" s="1">
        <v>224</v>
      </c>
      <c r="BB11" s="1">
        <f>AR11+16</f>
        <v>16</v>
      </c>
    </row>
    <row r="12" spans="1:60">
      <c r="A12" s="36" t="s">
        <v>49</v>
      </c>
      <c r="K12" s="36" t="s">
        <v>50</v>
      </c>
      <c r="N12" s="1">
        <v>62</v>
      </c>
      <c r="P12" s="1">
        <v>70</v>
      </c>
      <c r="AY12" s="36" t="s">
        <v>51</v>
      </c>
      <c r="BH12" s="37" t="s">
        <v>12</v>
      </c>
    </row>
    <row r="13" spans="14:16">
      <c r="N13" s="46" t="s">
        <v>52</v>
      </c>
      <c r="P13" s="45" t="s">
        <v>53</v>
      </c>
    </row>
    <row r="14" spans="3:59">
      <c r="C14" s="41" t="s">
        <v>54</v>
      </c>
      <c r="D14" s="34" t="s">
        <v>55</v>
      </c>
      <c r="G14" s="42" t="s">
        <v>53</v>
      </c>
      <c r="H14" s="34" t="s">
        <v>55</v>
      </c>
      <c r="L14" s="33" t="s">
        <v>56</v>
      </c>
      <c r="M14" s="43" t="s">
        <v>57</v>
      </c>
      <c r="N14" s="33" t="s">
        <v>58</v>
      </c>
      <c r="O14" s="41" t="s">
        <v>54</v>
      </c>
      <c r="P14" s="34" t="s">
        <v>55</v>
      </c>
      <c r="S14" s="47" t="s">
        <v>59</v>
      </c>
      <c r="W14" s="41" t="s">
        <v>54</v>
      </c>
      <c r="Y14" s="43" t="s">
        <v>57</v>
      </c>
      <c r="AC14" s="47" t="s">
        <v>59</v>
      </c>
      <c r="AG14" s="41" t="s">
        <v>54</v>
      </c>
      <c r="AI14" s="43" t="s">
        <v>57</v>
      </c>
      <c r="AJ14" s="33" t="s">
        <v>60</v>
      </c>
      <c r="AL14" s="34" t="s">
        <v>55</v>
      </c>
      <c r="AM14" s="47" t="s">
        <v>59</v>
      </c>
      <c r="AP14" s="33" t="s">
        <v>61</v>
      </c>
      <c r="AQ14" s="41" t="s">
        <v>54</v>
      </c>
      <c r="AS14" s="43" t="s">
        <v>57</v>
      </c>
      <c r="AT14" s="46" t="s">
        <v>52</v>
      </c>
      <c r="AV14" s="33" t="s">
        <v>62</v>
      </c>
      <c r="AW14" s="48" t="s">
        <v>63</v>
      </c>
      <c r="BA14" s="47" t="s">
        <v>59</v>
      </c>
      <c r="BD14" s="33" t="s">
        <v>64</v>
      </c>
      <c r="BF14" s="33" t="s">
        <v>65</v>
      </c>
      <c r="BG14" s="47" t="s">
        <v>59</v>
      </c>
    </row>
    <row r="15" spans="2:55">
      <c r="B15" s="33" t="s">
        <v>66</v>
      </c>
      <c r="E15" s="43" t="s">
        <v>57</v>
      </c>
      <c r="F15" s="33" t="s">
        <v>67</v>
      </c>
      <c r="H15" s="33" t="s">
        <v>68</v>
      </c>
      <c r="I15" s="47" t="s">
        <v>59</v>
      </c>
      <c r="R15" s="33" t="s">
        <v>69</v>
      </c>
      <c r="V15" s="33" t="s">
        <v>70</v>
      </c>
      <c r="X15" s="46" t="s">
        <v>52</v>
      </c>
      <c r="Z15" s="34" t="s">
        <v>55</v>
      </c>
      <c r="AB15" s="35" t="s">
        <v>71</v>
      </c>
      <c r="AF15" s="33" t="s">
        <v>72</v>
      </c>
      <c r="AH15" s="46" t="s">
        <v>52</v>
      </c>
      <c r="AR15" s="34" t="s">
        <v>55</v>
      </c>
      <c r="AU15" s="34" t="s">
        <v>55</v>
      </c>
      <c r="AZ15" s="33" t="s">
        <v>70</v>
      </c>
      <c r="BB15" s="34" t="s">
        <v>55</v>
      </c>
      <c r="BC15" s="43" t="s">
        <v>57</v>
      </c>
    </row>
    <row r="16" spans="1:60">
      <c r="A16" s="44" t="s">
        <v>73</v>
      </c>
      <c r="C16" s="45" t="s">
        <v>53</v>
      </c>
      <c r="D16" s="33" t="s">
        <v>74</v>
      </c>
      <c r="F16" s="42" t="s">
        <v>53</v>
      </c>
      <c r="G16" s="3" t="s">
        <v>73</v>
      </c>
      <c r="H16" s="35" t="s">
        <v>71</v>
      </c>
      <c r="I16" s="48" t="s">
        <v>63</v>
      </c>
      <c r="J16" s="49" t="s">
        <v>75</v>
      </c>
      <c r="K16" s="44" t="s">
        <v>73</v>
      </c>
      <c r="L16" s="33" t="s">
        <v>56</v>
      </c>
      <c r="M16" s="47" t="s">
        <v>59</v>
      </c>
      <c r="N16" s="33" t="s">
        <v>58</v>
      </c>
      <c r="O16" s="42" t="s">
        <v>53</v>
      </c>
      <c r="P16" s="33" t="s">
        <v>76</v>
      </c>
      <c r="Q16" s="3" t="s">
        <v>73</v>
      </c>
      <c r="R16" s="35" t="s">
        <v>71</v>
      </c>
      <c r="S16" s="45" t="s">
        <v>53</v>
      </c>
      <c r="T16" s="49" t="s">
        <v>77</v>
      </c>
      <c r="U16" s="44" t="s">
        <v>73</v>
      </c>
      <c r="W16" s="45" t="s">
        <v>53</v>
      </c>
      <c r="X16" s="33" t="s">
        <v>78</v>
      </c>
      <c r="Y16" s="47" t="s">
        <v>59</v>
      </c>
      <c r="Z16" s="33" t="s">
        <v>64</v>
      </c>
      <c r="AA16" s="3" t="s">
        <v>73</v>
      </c>
      <c r="AB16" s="33" t="s">
        <v>65</v>
      </c>
      <c r="AC16" s="45" t="s">
        <v>53</v>
      </c>
      <c r="AD16" s="49" t="s">
        <v>79</v>
      </c>
      <c r="AE16" s="44" t="s">
        <v>73</v>
      </c>
      <c r="AG16" s="35" t="s">
        <v>71</v>
      </c>
      <c r="AH16" s="33" t="s">
        <v>80</v>
      </c>
      <c r="AI16" s="47" t="s">
        <v>59</v>
      </c>
      <c r="AJ16" s="34" t="s">
        <v>55</v>
      </c>
      <c r="AK16" s="3" t="s">
        <v>73</v>
      </c>
      <c r="AL16" s="35" t="s">
        <v>71</v>
      </c>
      <c r="AM16" s="48" t="s">
        <v>63</v>
      </c>
      <c r="AN16" s="49" t="s">
        <v>81</v>
      </c>
      <c r="AO16" s="44" t="s">
        <v>73</v>
      </c>
      <c r="AP16" s="42" t="s">
        <v>53</v>
      </c>
      <c r="AQ16" s="34" t="s">
        <v>55</v>
      </c>
      <c r="AR16" s="33" t="s">
        <v>82</v>
      </c>
      <c r="AS16" s="46" t="s">
        <v>52</v>
      </c>
      <c r="AT16" s="33" t="s">
        <v>83</v>
      </c>
      <c r="AV16" s="35" t="s">
        <v>71</v>
      </c>
      <c r="AW16" s="45" t="s">
        <v>53</v>
      </c>
      <c r="AX16" s="49" t="s">
        <v>84</v>
      </c>
      <c r="AY16" s="44" t="s">
        <v>73</v>
      </c>
      <c r="BA16" s="45" t="s">
        <v>53</v>
      </c>
      <c r="BB16" s="33" t="s">
        <v>78</v>
      </c>
      <c r="BD16" s="45" t="s">
        <v>53</v>
      </c>
      <c r="BE16" s="3" t="s">
        <v>73</v>
      </c>
      <c r="BF16" s="33" t="s">
        <v>65</v>
      </c>
      <c r="BG16" s="48" t="s">
        <v>63</v>
      </c>
      <c r="BH16" s="49" t="s">
        <v>79</v>
      </c>
    </row>
    <row r="17" spans="2:55">
      <c r="B17" s="33" t="s">
        <v>66</v>
      </c>
      <c r="E17" s="41" t="s">
        <v>54</v>
      </c>
      <c r="F17" s="33" t="s">
        <v>67</v>
      </c>
      <c r="H17" s="33" t="s">
        <v>68</v>
      </c>
      <c r="I17" s="45" t="s">
        <v>53</v>
      </c>
      <c r="R17" s="33" t="s">
        <v>69</v>
      </c>
      <c r="V17" s="33" t="s">
        <v>70</v>
      </c>
      <c r="X17" s="34" t="s">
        <v>55</v>
      </c>
      <c r="Z17" s="46" t="s">
        <v>52</v>
      </c>
      <c r="AB17" s="35" t="s">
        <v>71</v>
      </c>
      <c r="AF17" s="33" t="s">
        <v>72</v>
      </c>
      <c r="AH17" s="46" t="s">
        <v>52</v>
      </c>
      <c r="AR17" s="34" t="s">
        <v>55</v>
      </c>
      <c r="AU17" s="3" t="s">
        <v>73</v>
      </c>
      <c r="AZ17" s="33" t="s">
        <v>70</v>
      </c>
      <c r="BB17" s="46" t="s">
        <v>52</v>
      </c>
      <c r="BC17" s="41" t="s">
        <v>54</v>
      </c>
    </row>
    <row r="18" spans="3:59">
      <c r="C18" s="43" t="s">
        <v>57</v>
      </c>
      <c r="D18" s="46" t="s">
        <v>52</v>
      </c>
      <c r="G18" s="45" t="s">
        <v>53</v>
      </c>
      <c r="H18" s="46" t="s">
        <v>52</v>
      </c>
      <c r="L18" s="33" t="s">
        <v>56</v>
      </c>
      <c r="M18" s="41" t="s">
        <v>54</v>
      </c>
      <c r="N18" s="33" t="s">
        <v>58</v>
      </c>
      <c r="O18" s="43" t="s">
        <v>57</v>
      </c>
      <c r="P18" s="46" t="s">
        <v>52</v>
      </c>
      <c r="S18" s="48" t="s">
        <v>63</v>
      </c>
      <c r="W18" s="43" t="s">
        <v>57</v>
      </c>
      <c r="Y18" s="41" t="s">
        <v>54</v>
      </c>
      <c r="AC18" s="48" t="s">
        <v>63</v>
      </c>
      <c r="AG18" s="43" t="s">
        <v>57</v>
      </c>
      <c r="AI18" s="41" t="s">
        <v>54</v>
      </c>
      <c r="AJ18" s="33" t="s">
        <v>60</v>
      </c>
      <c r="AL18" s="34" t="s">
        <v>55</v>
      </c>
      <c r="AM18" s="45" t="s">
        <v>53</v>
      </c>
      <c r="AP18" s="33" t="s">
        <v>61</v>
      </c>
      <c r="AQ18" s="43" t="s">
        <v>57</v>
      </c>
      <c r="AS18" s="41" t="s">
        <v>54</v>
      </c>
      <c r="AT18" s="46" t="s">
        <v>52</v>
      </c>
      <c r="AV18" s="33" t="s">
        <v>62</v>
      </c>
      <c r="AW18" s="47" t="s">
        <v>59</v>
      </c>
      <c r="BA18" s="43" t="s">
        <v>57</v>
      </c>
      <c r="BD18" s="33" t="s">
        <v>64</v>
      </c>
      <c r="BF18" s="33" t="s">
        <v>65</v>
      </c>
      <c r="BG18" s="45" t="s">
        <v>53</v>
      </c>
    </row>
    <row r="19" spans="14:16">
      <c r="N19" s="34" t="s">
        <v>55</v>
      </c>
      <c r="P19" s="45" t="s">
        <v>53</v>
      </c>
    </row>
    <row r="20" spans="2:30">
      <c r="B20" s="34" t="s">
        <v>55</v>
      </c>
      <c r="AD20" s="1"/>
    </row>
    <row r="21" spans="4:59">
      <c r="D21" s="47" t="s">
        <v>59</v>
      </c>
      <c r="AY21" s="36" t="s">
        <v>85</v>
      </c>
      <c r="BD21" s="45" t="s">
        <v>53</v>
      </c>
      <c r="BE21" s="42" t="s">
        <v>53</v>
      </c>
      <c r="BF21" s="35" t="s">
        <v>71</v>
      </c>
      <c r="BG21" s="42" t="s">
        <v>53</v>
      </c>
    </row>
    <row r="22" spans="1:5">
      <c r="A22" s="44" t="s">
        <v>73</v>
      </c>
      <c r="B22" s="42" t="s">
        <v>53</v>
      </c>
      <c r="C22" s="33" t="s">
        <v>86</v>
      </c>
      <c r="E22" s="33" t="s">
        <v>87</v>
      </c>
    </row>
    <row r="23" spans="4:57">
      <c r="D23" s="48" t="s">
        <v>63</v>
      </c>
      <c r="AY23" s="36" t="s">
        <v>88</v>
      </c>
      <c r="BD23" s="33" t="s">
        <v>64</v>
      </c>
      <c r="BE23" s="46" t="s">
        <v>52</v>
      </c>
    </row>
    <row r="24" spans="2:2">
      <c r="B24" s="46" t="s">
        <v>52</v>
      </c>
    </row>
    <row r="25" spans="51:56">
      <c r="AY25" s="36" t="s">
        <v>89</v>
      </c>
      <c r="BB25" s="34" t="s">
        <v>55</v>
      </c>
      <c r="BC25" s="34" t="s">
        <v>55</v>
      </c>
      <c r="BD25" s="34" t="s">
        <v>55</v>
      </c>
    </row>
    <row r="27" spans="5:58">
      <c r="E27" s="1" t="s">
        <v>90</v>
      </c>
      <c r="AY27" s="36" t="s">
        <v>91</v>
      </c>
      <c r="BB27" s="46" t="s">
        <v>52</v>
      </c>
      <c r="BC27" s="46" t="s">
        <v>52</v>
      </c>
      <c r="BD27" s="46" t="s">
        <v>52</v>
      </c>
      <c r="BE27" s="46" t="s">
        <v>52</v>
      </c>
      <c r="BF27" s="46" t="s">
        <v>52</v>
      </c>
    </row>
    <row r="28" spans="6:6">
      <c r="F28" s="1" t="s">
        <v>57</v>
      </c>
    </row>
    <row r="29" spans="1:51">
      <c r="A29" s="36" t="s">
        <v>92</v>
      </c>
      <c r="B29" s="44" t="s">
        <v>73</v>
      </c>
      <c r="C29" s="33" t="s">
        <v>67</v>
      </c>
      <c r="D29" s="1" t="s">
        <v>93</v>
      </c>
      <c r="E29" s="33" t="s">
        <v>0</v>
      </c>
      <c r="F29" s="1" t="s">
        <v>94</v>
      </c>
      <c r="G29" s="33" t="s">
        <v>95</v>
      </c>
      <c r="AY29" s="36" t="s">
        <v>96</v>
      </c>
    </row>
    <row r="30" spans="1:7">
      <c r="A30" s="36" t="s">
        <v>97</v>
      </c>
      <c r="B30" s="44" t="s">
        <v>73</v>
      </c>
      <c r="C30" s="33" t="s">
        <v>67</v>
      </c>
      <c r="D30" s="1" t="s">
        <v>93</v>
      </c>
      <c r="E30" s="33" t="s">
        <v>0</v>
      </c>
      <c r="F30" s="1" t="s">
        <v>94</v>
      </c>
      <c r="G30" s="33" t="s">
        <v>95</v>
      </c>
    </row>
    <row r="31" spans="1:7">
      <c r="A31" s="36" t="s">
        <v>98</v>
      </c>
      <c r="B31" s="44" t="s">
        <v>73</v>
      </c>
      <c r="C31" s="33" t="s">
        <v>67</v>
      </c>
      <c r="D31" s="1" t="s">
        <v>93</v>
      </c>
      <c r="E31" s="33" t="s">
        <v>0</v>
      </c>
      <c r="F31" s="1" t="s">
        <v>94</v>
      </c>
      <c r="G31" s="33" t="s">
        <v>95</v>
      </c>
    </row>
    <row r="32" spans="1:7">
      <c r="A32" s="36" t="s">
        <v>99</v>
      </c>
      <c r="B32" s="44" t="s">
        <v>73</v>
      </c>
      <c r="C32" s="33" t="s">
        <v>67</v>
      </c>
      <c r="D32" s="1" t="s">
        <v>93</v>
      </c>
      <c r="E32" s="33" t="s">
        <v>0</v>
      </c>
      <c r="F32" s="1" t="s">
        <v>94</v>
      </c>
      <c r="G32" s="33" t="s">
        <v>95</v>
      </c>
    </row>
    <row r="33" spans="1:7">
      <c r="A33" s="36" t="s">
        <v>100</v>
      </c>
      <c r="B33" s="44" t="s">
        <v>73</v>
      </c>
      <c r="C33" s="33" t="s">
        <v>67</v>
      </c>
      <c r="D33" s="1" t="s">
        <v>93</v>
      </c>
      <c r="E33" s="33" t="s">
        <v>0</v>
      </c>
      <c r="F33" s="1" t="s">
        <v>94</v>
      </c>
      <c r="G33" s="33" t="s">
        <v>95</v>
      </c>
    </row>
    <row r="34" spans="1:7">
      <c r="A34" s="36" t="s">
        <v>101</v>
      </c>
      <c r="B34" s="44" t="s">
        <v>73</v>
      </c>
      <c r="C34" s="33" t="s">
        <v>67</v>
      </c>
      <c r="D34" s="1" t="s">
        <v>93</v>
      </c>
      <c r="E34" s="33" t="s">
        <v>0</v>
      </c>
      <c r="F34" s="1" t="s">
        <v>94</v>
      </c>
      <c r="G34" s="33" t="s">
        <v>95</v>
      </c>
    </row>
    <row r="35" spans="1:7">
      <c r="A35" s="36" t="s">
        <v>102</v>
      </c>
      <c r="B35" s="44" t="s">
        <v>73</v>
      </c>
      <c r="C35" s="33" t="s">
        <v>67</v>
      </c>
      <c r="D35" s="1" t="s">
        <v>93</v>
      </c>
      <c r="E35" s="33" t="s">
        <v>0</v>
      </c>
      <c r="F35" s="1" t="s">
        <v>94</v>
      </c>
      <c r="G35" s="33" t="s">
        <v>95</v>
      </c>
    </row>
    <row r="36" spans="1:7">
      <c r="A36" s="36" t="s">
        <v>103</v>
      </c>
      <c r="B36" s="44" t="s">
        <v>73</v>
      </c>
      <c r="C36" s="33" t="s">
        <v>67</v>
      </c>
      <c r="D36" s="1" t="s">
        <v>93</v>
      </c>
      <c r="E36" s="33" t="s">
        <v>0</v>
      </c>
      <c r="F36" s="1" t="s">
        <v>94</v>
      </c>
      <c r="G36" s="33" t="s">
        <v>95</v>
      </c>
    </row>
    <row r="37" spans="1:7">
      <c r="A37" s="36" t="s">
        <v>104</v>
      </c>
      <c r="B37" s="44" t="s">
        <v>73</v>
      </c>
      <c r="C37" s="33" t="s">
        <v>67</v>
      </c>
      <c r="D37" s="1" t="s">
        <v>93</v>
      </c>
      <c r="E37" s="33" t="s">
        <v>0</v>
      </c>
      <c r="F37" s="1" t="s">
        <v>94</v>
      </c>
      <c r="G37" s="33" t="s">
        <v>95</v>
      </c>
    </row>
    <row r="38" spans="1:7">
      <c r="A38" s="36" t="s">
        <v>105</v>
      </c>
      <c r="B38" s="44" t="s">
        <v>73</v>
      </c>
      <c r="C38" s="33" t="s">
        <v>67</v>
      </c>
      <c r="D38" s="1" t="s">
        <v>93</v>
      </c>
      <c r="E38" s="33" t="s">
        <v>0</v>
      </c>
      <c r="F38" s="1" t="s">
        <v>94</v>
      </c>
      <c r="G38" s="33" t="s">
        <v>95</v>
      </c>
    </row>
    <row r="41" spans="1:60">
      <c r="A41" s="44" t="s">
        <v>73</v>
      </c>
      <c r="B41" s="33" t="s">
        <v>66</v>
      </c>
      <c r="D41" s="33" t="s">
        <v>74</v>
      </c>
      <c r="F41" s="33" t="s">
        <v>67</v>
      </c>
      <c r="H41" s="33" t="s">
        <v>68</v>
      </c>
      <c r="J41" s="52" t="s">
        <v>75</v>
      </c>
      <c r="L41" s="33" t="s">
        <v>56</v>
      </c>
      <c r="N41" s="33" t="s">
        <v>58</v>
      </c>
      <c r="P41" s="33" t="s">
        <v>76</v>
      </c>
      <c r="R41" s="33" t="s">
        <v>69</v>
      </c>
      <c r="T41" s="52" t="s">
        <v>77</v>
      </c>
      <c r="V41" s="33" t="s">
        <v>70</v>
      </c>
      <c r="X41" s="33" t="s">
        <v>78</v>
      </c>
      <c r="Z41" s="33" t="s">
        <v>64</v>
      </c>
      <c r="AB41" s="33" t="s">
        <v>65</v>
      </c>
      <c r="AD41" s="52" t="s">
        <v>79</v>
      </c>
      <c r="AF41" s="33" t="s">
        <v>72</v>
      </c>
      <c r="AH41" s="33" t="s">
        <v>80</v>
      </c>
      <c r="AJ41" s="33" t="s">
        <v>60</v>
      </c>
      <c r="AL41" s="33" t="s">
        <v>106</v>
      </c>
      <c r="AN41" s="52" t="s">
        <v>81</v>
      </c>
      <c r="AP41" s="33" t="s">
        <v>61</v>
      </c>
      <c r="AR41" s="33" t="s">
        <v>82</v>
      </c>
      <c r="AT41" s="33" t="s">
        <v>83</v>
      </c>
      <c r="AV41" s="33" t="s">
        <v>62</v>
      </c>
      <c r="AX41" s="52" t="s">
        <v>84</v>
      </c>
      <c r="AZ41" s="33" t="s">
        <v>107</v>
      </c>
      <c r="BB41" s="33" t="s">
        <v>108</v>
      </c>
      <c r="BD41" s="33" t="s">
        <v>109</v>
      </c>
      <c r="BF41" s="33" t="s">
        <v>110</v>
      </c>
      <c r="BH41" s="52" t="s">
        <v>111</v>
      </c>
    </row>
    <row r="42" spans="8:58">
      <c r="H42" s="35" t="s">
        <v>71</v>
      </c>
      <c r="R42" s="35" t="s">
        <v>71</v>
      </c>
      <c r="AB42" s="35" t="s">
        <v>71</v>
      </c>
      <c r="AL42" s="35" t="s">
        <v>71</v>
      </c>
      <c r="AV42" s="35" t="s">
        <v>71</v>
      </c>
      <c r="BF42" s="35" t="s">
        <v>71</v>
      </c>
    </row>
    <row r="43" s="1" customFormat="1" spans="1:60">
      <c r="A43" s="36"/>
      <c r="D43" s="34" t="s">
        <v>55</v>
      </c>
      <c r="J43" s="37"/>
      <c r="K43" s="36"/>
      <c r="N43" s="34" t="s">
        <v>55</v>
      </c>
      <c r="T43" s="37"/>
      <c r="U43" s="36"/>
      <c r="X43" s="34" t="s">
        <v>55</v>
      </c>
      <c r="AD43" s="37"/>
      <c r="AE43" s="36"/>
      <c r="AH43" s="34" t="s">
        <v>55</v>
      </c>
      <c r="AN43" s="37"/>
      <c r="AO43" s="36"/>
      <c r="AR43" s="34" t="s">
        <v>55</v>
      </c>
      <c r="AX43" s="37"/>
      <c r="AY43" s="36"/>
      <c r="BB43" s="34" t="s">
        <v>55</v>
      </c>
      <c r="BH43" s="37"/>
    </row>
    <row r="44" s="1" customFormat="1" spans="1:60">
      <c r="A44" s="36"/>
      <c r="D44" s="46" t="s">
        <v>52</v>
      </c>
      <c r="J44" s="37"/>
      <c r="K44" s="36"/>
      <c r="N44" s="46" t="s">
        <v>52</v>
      </c>
      <c r="T44" s="37"/>
      <c r="U44" s="36"/>
      <c r="X44" s="46" t="s">
        <v>52</v>
      </c>
      <c r="AD44" s="37"/>
      <c r="AE44" s="36"/>
      <c r="AH44" s="46" t="s">
        <v>52</v>
      </c>
      <c r="AN44" s="37"/>
      <c r="AO44" s="36"/>
      <c r="AR44" s="46" t="s">
        <v>52</v>
      </c>
      <c r="AX44" s="37"/>
      <c r="AY44" s="36"/>
      <c r="BB44" s="46" t="s">
        <v>52</v>
      </c>
      <c r="BH44" s="37"/>
    </row>
    <row r="45" spans="1:57">
      <c r="A45" s="3" t="s">
        <v>73</v>
      </c>
      <c r="G45" s="3" t="s">
        <v>73</v>
      </c>
      <c r="K45" s="3" t="s">
        <v>73</v>
      </c>
      <c r="Q45" s="3" t="s">
        <v>73</v>
      </c>
      <c r="U45" s="3" t="s">
        <v>73</v>
      </c>
      <c r="AA45" s="3" t="s">
        <v>73</v>
      </c>
      <c r="AE45" s="3" t="s">
        <v>73</v>
      </c>
      <c r="AK45" s="3" t="s">
        <v>73</v>
      </c>
      <c r="AO45" s="3" t="s">
        <v>73</v>
      </c>
      <c r="AU45" s="3" t="s">
        <v>73</v>
      </c>
      <c r="AY45" s="3" t="s">
        <v>73</v>
      </c>
      <c r="BE45" s="3" t="s">
        <v>73</v>
      </c>
    </row>
    <row r="46" spans="3:59">
      <c r="C46" s="47" t="s">
        <v>59</v>
      </c>
      <c r="I46" s="47" t="s">
        <v>59</v>
      </c>
      <c r="M46" s="47" t="s">
        <v>59</v>
      </c>
      <c r="S46" s="47" t="s">
        <v>59</v>
      </c>
      <c r="W46" s="47" t="s">
        <v>59</v>
      </c>
      <c r="AC46" s="47" t="s">
        <v>59</v>
      </c>
      <c r="AG46" s="47" t="s">
        <v>59</v>
      </c>
      <c r="AM46" s="47" t="s">
        <v>59</v>
      </c>
      <c r="AQ46" s="47" t="s">
        <v>59</v>
      </c>
      <c r="AW46" s="47" t="s">
        <v>59</v>
      </c>
      <c r="BA46" s="47" t="s">
        <v>59</v>
      </c>
      <c r="BG46" s="47" t="s">
        <v>59</v>
      </c>
    </row>
    <row r="47" spans="9:59">
      <c r="I47" s="48" t="s">
        <v>63</v>
      </c>
      <c r="S47" s="48" t="s">
        <v>63</v>
      </c>
      <c r="AC47" s="48" t="s">
        <v>63</v>
      </c>
      <c r="AM47" s="48" t="s">
        <v>63</v>
      </c>
      <c r="AW47" s="48" t="s">
        <v>63</v>
      </c>
      <c r="BG47" s="48" t="s">
        <v>63</v>
      </c>
    </row>
    <row r="48" spans="3:55">
      <c r="C48" s="43"/>
      <c r="E48" s="43"/>
      <c r="M48" s="43"/>
      <c r="O48" s="43"/>
      <c r="W48" s="43"/>
      <c r="Y48" s="43"/>
      <c r="AG48" s="43"/>
      <c r="AI48" s="43"/>
      <c r="AQ48" s="43"/>
      <c r="AS48" s="43"/>
      <c r="BA48" s="43"/>
      <c r="BC48" s="43"/>
    </row>
    <row r="49" spans="1:1">
      <c r="A49" s="42" t="s">
        <v>53</v>
      </c>
    </row>
    <row r="50" spans="1:1">
      <c r="A50" s="45" t="s">
        <v>53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D7" sqref="D7"/>
    </sheetView>
  </sheetViews>
  <sheetFormatPr defaultColWidth="8.89166666666667" defaultRowHeight="13.5" outlineLevelCol="7"/>
  <sheetData>
    <row r="1" spans="6:6">
      <c r="F1" t="s">
        <v>112</v>
      </c>
    </row>
    <row r="2" spans="1:8">
      <c r="A2" t="s">
        <v>113</v>
      </c>
      <c r="B2" t="s">
        <v>114</v>
      </c>
      <c r="D2" t="s">
        <v>115</v>
      </c>
      <c r="F2">
        <v>1</v>
      </c>
      <c r="G2">
        <v>2</v>
      </c>
      <c r="H2">
        <f>SUM(G$2:G2)</f>
        <v>2</v>
      </c>
    </row>
    <row r="3" spans="1:8">
      <c r="A3">
        <v>1</v>
      </c>
      <c r="B3">
        <v>2</v>
      </c>
      <c r="C3">
        <f>SUM(B$3:B3)</f>
        <v>2</v>
      </c>
      <c r="D3">
        <v>2</v>
      </c>
      <c r="F3">
        <v>2</v>
      </c>
      <c r="G3">
        <v>2</v>
      </c>
      <c r="H3">
        <f>SUM(G$2:G3)</f>
        <v>4</v>
      </c>
    </row>
    <row r="4" spans="1:8">
      <c r="A4">
        <v>2</v>
      </c>
      <c r="B4">
        <v>5</v>
      </c>
      <c r="C4">
        <f>SUM(B$3:B4)</f>
        <v>7</v>
      </c>
      <c r="D4">
        <v>4</v>
      </c>
      <c r="F4">
        <v>3</v>
      </c>
      <c r="G4">
        <v>0</v>
      </c>
      <c r="H4">
        <f>SUM(G$2:G4)</f>
        <v>4</v>
      </c>
    </row>
    <row r="5" spans="1:8">
      <c r="A5">
        <v>3</v>
      </c>
      <c r="B5">
        <v>9</v>
      </c>
      <c r="C5">
        <f>SUM(B$3:B5)</f>
        <v>16</v>
      </c>
      <c r="D5">
        <v>6</v>
      </c>
      <c r="F5">
        <v>4</v>
      </c>
      <c r="G5">
        <v>2</v>
      </c>
      <c r="H5">
        <f>SUM(G$2:G5)</f>
        <v>6</v>
      </c>
    </row>
    <row r="6" spans="1:8">
      <c r="A6">
        <v>4</v>
      </c>
      <c r="B6">
        <v>14</v>
      </c>
      <c r="C6">
        <f>SUM(B$3:B6)</f>
        <v>30</v>
      </c>
      <c r="D6">
        <v>8</v>
      </c>
      <c r="F6">
        <v>5</v>
      </c>
      <c r="G6">
        <v>5</v>
      </c>
      <c r="H6">
        <f>SUM(G$2:G6)</f>
        <v>11</v>
      </c>
    </row>
    <row r="7" spans="1:8">
      <c r="A7">
        <v>5</v>
      </c>
      <c r="B7">
        <v>20</v>
      </c>
      <c r="C7">
        <f>SUM(B$3:B7)</f>
        <v>50</v>
      </c>
      <c r="D7">
        <v>10</v>
      </c>
      <c r="F7">
        <v>6</v>
      </c>
      <c r="G7">
        <v>2</v>
      </c>
      <c r="H7">
        <f>SUM(G$2:G7)</f>
        <v>13</v>
      </c>
    </row>
    <row r="8" spans="1:8">
      <c r="A8">
        <v>6</v>
      </c>
      <c r="B8">
        <v>27</v>
      </c>
      <c r="C8">
        <f>SUM(B$3:B8)</f>
        <v>77</v>
      </c>
      <c r="D8">
        <v>12</v>
      </c>
      <c r="F8">
        <v>7</v>
      </c>
      <c r="G8">
        <v>10</v>
      </c>
      <c r="H8">
        <f>SUM(G$2:G8)</f>
        <v>23</v>
      </c>
    </row>
    <row r="9" spans="1:8">
      <c r="A9">
        <v>7</v>
      </c>
      <c r="B9">
        <v>35</v>
      </c>
      <c r="C9">
        <f>SUM(B$3:B9)</f>
        <v>112</v>
      </c>
      <c r="D9">
        <v>14</v>
      </c>
      <c r="F9">
        <v>8</v>
      </c>
      <c r="G9">
        <v>2</v>
      </c>
      <c r="H9">
        <f>SUM(G$2:G9)</f>
        <v>25</v>
      </c>
    </row>
    <row r="10" spans="1:8">
      <c r="A10">
        <v>8</v>
      </c>
      <c r="B10">
        <v>44</v>
      </c>
      <c r="C10">
        <f>SUM(B$3:B10)</f>
        <v>156</v>
      </c>
      <c r="D10">
        <v>16</v>
      </c>
      <c r="F10">
        <v>9</v>
      </c>
      <c r="G10">
        <v>0</v>
      </c>
      <c r="H10">
        <f>SUM(G$2:G10)</f>
        <v>25</v>
      </c>
    </row>
    <row r="11" spans="1:8">
      <c r="A11">
        <v>9</v>
      </c>
      <c r="B11">
        <v>54</v>
      </c>
      <c r="C11">
        <f>SUM(B$3:B11)</f>
        <v>210</v>
      </c>
      <c r="D11">
        <v>18</v>
      </c>
      <c r="F11">
        <v>10</v>
      </c>
      <c r="G11">
        <v>2</v>
      </c>
      <c r="H11">
        <f>SUM(G$2:G11)</f>
        <v>27</v>
      </c>
    </row>
    <row r="12" spans="1:8">
      <c r="A12">
        <v>10</v>
      </c>
      <c r="C12">
        <f>SUM(B$3:B12)</f>
        <v>210</v>
      </c>
      <c r="D12">
        <v>19</v>
      </c>
      <c r="F12">
        <v>11</v>
      </c>
      <c r="G12">
        <v>0</v>
      </c>
      <c r="H12">
        <f>SUM(G$2:G12)</f>
        <v>27</v>
      </c>
    </row>
    <row r="13" spans="6:8">
      <c r="F13">
        <v>12</v>
      </c>
      <c r="G13">
        <v>3</v>
      </c>
      <c r="H13">
        <f>SUM(G$2:G13)</f>
        <v>30</v>
      </c>
    </row>
    <row r="14" spans="6:8">
      <c r="F14">
        <v>13</v>
      </c>
      <c r="G14">
        <v>0</v>
      </c>
      <c r="H14">
        <f>SUM(G$2:G14)</f>
        <v>30</v>
      </c>
    </row>
    <row r="15" spans="2:8">
      <c r="B15">
        <f>SUM(B3:B12)</f>
        <v>210</v>
      </c>
      <c r="F15">
        <v>14</v>
      </c>
      <c r="G15">
        <v>3</v>
      </c>
      <c r="H15">
        <f>SUM(G$2:G15)</f>
        <v>33</v>
      </c>
    </row>
    <row r="16" spans="6:8">
      <c r="F16">
        <v>15</v>
      </c>
      <c r="G16">
        <v>5</v>
      </c>
      <c r="H16">
        <f>SUM(G$2:G16)</f>
        <v>38</v>
      </c>
    </row>
    <row r="17" spans="6:8">
      <c r="F17">
        <v>16</v>
      </c>
      <c r="G17">
        <v>3</v>
      </c>
      <c r="H17">
        <f>SUM(G$2:G17)</f>
        <v>41</v>
      </c>
    </row>
    <row r="18" spans="6:8">
      <c r="F18">
        <v>17</v>
      </c>
      <c r="G18">
        <v>10</v>
      </c>
      <c r="H18">
        <f>SUM(G$2:G18)</f>
        <v>51</v>
      </c>
    </row>
    <row r="19" spans="6:8">
      <c r="F19">
        <v>18</v>
      </c>
      <c r="G19">
        <v>3</v>
      </c>
      <c r="H19">
        <f>SUM(G$2:G19)</f>
        <v>54</v>
      </c>
    </row>
    <row r="20" spans="6:8">
      <c r="F20">
        <v>19</v>
      </c>
      <c r="G20">
        <v>0</v>
      </c>
      <c r="H20">
        <f>SUM(G$2:G20)</f>
        <v>54</v>
      </c>
    </row>
    <row r="21" spans="6:8">
      <c r="F21">
        <v>20</v>
      </c>
      <c r="G21">
        <v>3</v>
      </c>
      <c r="H21">
        <f>SUM(G$2:G21)</f>
        <v>57</v>
      </c>
    </row>
    <row r="22" spans="6:8">
      <c r="F22">
        <v>21</v>
      </c>
      <c r="G22">
        <v>0</v>
      </c>
      <c r="H22">
        <f>SUM(G$2:G22)</f>
        <v>57</v>
      </c>
    </row>
    <row r="23" spans="6:8">
      <c r="F23">
        <v>22</v>
      </c>
      <c r="G23">
        <v>4</v>
      </c>
      <c r="H23">
        <f>SUM(G$2:G23)</f>
        <v>61</v>
      </c>
    </row>
    <row r="24" spans="6:8">
      <c r="F24">
        <v>23</v>
      </c>
      <c r="G24">
        <v>0</v>
      </c>
      <c r="H24">
        <f>SUM(G$2:G24)</f>
        <v>61</v>
      </c>
    </row>
    <row r="25" spans="6:8">
      <c r="F25">
        <v>24</v>
      </c>
      <c r="G25">
        <v>4</v>
      </c>
      <c r="H25">
        <f>SUM(G$2:G25)</f>
        <v>65</v>
      </c>
    </row>
    <row r="26" spans="6:8">
      <c r="F26">
        <v>25</v>
      </c>
      <c r="G26">
        <v>5</v>
      </c>
      <c r="H26">
        <f>SUM(G$2:G26)</f>
        <v>70</v>
      </c>
    </row>
    <row r="27" spans="6:8">
      <c r="F27">
        <v>26</v>
      </c>
      <c r="G27">
        <v>4</v>
      </c>
      <c r="H27">
        <f>SUM(G$2:G27)</f>
        <v>74</v>
      </c>
    </row>
    <row r="28" spans="6:8">
      <c r="F28">
        <v>27</v>
      </c>
      <c r="G28">
        <v>10</v>
      </c>
      <c r="H28">
        <f>SUM(G$2:G28)</f>
        <v>84</v>
      </c>
    </row>
    <row r="29" spans="6:8">
      <c r="F29">
        <v>28</v>
      </c>
      <c r="G29">
        <v>4</v>
      </c>
      <c r="H29">
        <f>SUM(G$2:G29)</f>
        <v>88</v>
      </c>
    </row>
    <row r="30" spans="6:8">
      <c r="F30">
        <v>29</v>
      </c>
      <c r="G30">
        <v>0</v>
      </c>
      <c r="H30">
        <f>SUM(G$2:G30)</f>
        <v>88</v>
      </c>
    </row>
    <row r="31" spans="6:8">
      <c r="F31">
        <v>30</v>
      </c>
      <c r="G31">
        <v>4</v>
      </c>
      <c r="H31">
        <f>SUM(G$2:G31)</f>
        <v>92</v>
      </c>
    </row>
    <row r="32" spans="6:8">
      <c r="F32">
        <v>31</v>
      </c>
      <c r="G32">
        <v>0</v>
      </c>
      <c r="H32">
        <f>SUM(G$2:G32)</f>
        <v>92</v>
      </c>
    </row>
    <row r="33" spans="6:8">
      <c r="F33">
        <v>32</v>
      </c>
      <c r="G33">
        <v>5</v>
      </c>
      <c r="H33">
        <f>SUM(G$2:G33)</f>
        <v>97</v>
      </c>
    </row>
    <row r="34" spans="6:8">
      <c r="F34">
        <v>33</v>
      </c>
      <c r="G34">
        <v>0</v>
      </c>
      <c r="H34">
        <f>SUM(G$2:G34)</f>
        <v>97</v>
      </c>
    </row>
    <row r="35" spans="6:8">
      <c r="F35">
        <v>34</v>
      </c>
      <c r="G35">
        <v>5</v>
      </c>
      <c r="H35">
        <f>SUM(G$2:G35)</f>
        <v>102</v>
      </c>
    </row>
    <row r="36" spans="6:8">
      <c r="F36">
        <v>35</v>
      </c>
      <c r="G36">
        <v>5</v>
      </c>
      <c r="H36">
        <f>SUM(G$2:G36)</f>
        <v>107</v>
      </c>
    </row>
    <row r="37" spans="6:8">
      <c r="F37">
        <v>36</v>
      </c>
      <c r="G37">
        <v>5</v>
      </c>
      <c r="H37">
        <f>SUM(G$2:G37)</f>
        <v>112</v>
      </c>
    </row>
    <row r="38" spans="6:8">
      <c r="F38">
        <v>37</v>
      </c>
      <c r="G38">
        <v>10</v>
      </c>
      <c r="H38">
        <f>SUM(G$2:G38)</f>
        <v>122</v>
      </c>
    </row>
    <row r="39" spans="6:8">
      <c r="F39">
        <v>38</v>
      </c>
      <c r="G39">
        <v>5</v>
      </c>
      <c r="H39">
        <f>SUM(G$2:G39)</f>
        <v>127</v>
      </c>
    </row>
    <row r="40" spans="6:8">
      <c r="F40">
        <v>39</v>
      </c>
      <c r="G40">
        <v>0</v>
      </c>
      <c r="H40">
        <f>SUM(G$2:G40)</f>
        <v>127</v>
      </c>
    </row>
    <row r="41" spans="6:8">
      <c r="F41">
        <v>40</v>
      </c>
      <c r="G41">
        <v>0</v>
      </c>
      <c r="H41">
        <f>SUM(G$2:G41)</f>
        <v>127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workbookViewId="0">
      <pane xSplit="1" ySplit="2" topLeftCell="B30" activePane="bottomRight" state="frozen"/>
      <selection/>
      <selection pane="topRight"/>
      <selection pane="bottomLeft"/>
      <selection pane="bottomRight" activeCell="J67" sqref="J67"/>
    </sheetView>
  </sheetViews>
  <sheetFormatPr defaultColWidth="8.88333333333333" defaultRowHeight="13.5" outlineLevelCol="7"/>
  <cols>
    <col min="1" max="1" width="10.75" customWidth="1"/>
    <col min="2" max="2" width="9.63333333333333" customWidth="1"/>
    <col min="3" max="3" width="14.8916666666667" customWidth="1"/>
    <col min="4" max="4" width="10.75" customWidth="1"/>
    <col min="5" max="5" width="11.8833333333333" customWidth="1"/>
    <col min="6" max="6" width="13.3833333333333" customWidth="1"/>
  </cols>
  <sheetData>
    <row r="1" spans="1:6">
      <c r="A1" t="s">
        <v>116</v>
      </c>
      <c r="B1" t="s">
        <v>117</v>
      </c>
      <c r="C1" t="s">
        <v>118</v>
      </c>
      <c r="D1" t="s">
        <v>119</v>
      </c>
      <c r="E1" s="25" t="s">
        <v>120</v>
      </c>
      <c r="F1" t="s">
        <v>121</v>
      </c>
    </row>
    <row r="2" spans="1:8">
      <c r="A2" t="s">
        <v>122</v>
      </c>
      <c r="B2" t="s">
        <v>123</v>
      </c>
      <c r="C2" t="s">
        <v>124</v>
      </c>
      <c r="D2" t="s">
        <v>125</v>
      </c>
      <c r="E2" s="25" t="s">
        <v>126</v>
      </c>
      <c r="F2" t="s">
        <v>127</v>
      </c>
      <c r="H2" t="s">
        <v>128</v>
      </c>
    </row>
    <row r="3" customFormat="1" spans="1:8">
      <c r="A3">
        <v>1</v>
      </c>
      <c r="B3" s="26">
        <v>0</v>
      </c>
      <c r="C3" s="26">
        <v>1</v>
      </c>
      <c r="D3" s="26">
        <v>1</v>
      </c>
      <c r="E3">
        <v>0</v>
      </c>
      <c r="H3" t="s">
        <v>129</v>
      </c>
    </row>
    <row r="4" customFormat="1" spans="1:8">
      <c r="A4">
        <v>2</v>
      </c>
      <c r="B4" s="26">
        <v>0</v>
      </c>
      <c r="C4" s="26">
        <v>1</v>
      </c>
      <c r="D4" s="26">
        <v>2</v>
      </c>
      <c r="E4">
        <v>0</v>
      </c>
      <c r="H4" t="s">
        <v>130</v>
      </c>
    </row>
    <row r="5" customFormat="1" spans="1:8">
      <c r="A5">
        <v>3</v>
      </c>
      <c r="B5" s="26">
        <v>0</v>
      </c>
      <c r="C5" s="26">
        <v>1</v>
      </c>
      <c r="D5" s="26">
        <v>3</v>
      </c>
      <c r="E5">
        <v>0</v>
      </c>
      <c r="H5" t="s">
        <v>131</v>
      </c>
    </row>
    <row r="6" customFormat="1" spans="1:8">
      <c r="A6">
        <v>4</v>
      </c>
      <c r="B6" s="26">
        <v>0</v>
      </c>
      <c r="C6" s="26">
        <v>1</v>
      </c>
      <c r="D6" s="26">
        <v>4</v>
      </c>
      <c r="E6">
        <v>0</v>
      </c>
      <c r="H6" t="s">
        <v>132</v>
      </c>
    </row>
    <row r="7" customFormat="1" spans="1:8">
      <c r="A7">
        <v>5</v>
      </c>
      <c r="B7" s="26">
        <v>0</v>
      </c>
      <c r="C7" s="26">
        <v>1</v>
      </c>
      <c r="D7" s="26">
        <v>5</v>
      </c>
      <c r="E7">
        <v>0</v>
      </c>
      <c r="H7" t="s">
        <v>133</v>
      </c>
    </row>
    <row r="8" customFormat="1" spans="1:8">
      <c r="A8">
        <v>6</v>
      </c>
      <c r="B8" s="26">
        <v>0</v>
      </c>
      <c r="C8" s="26">
        <v>1</v>
      </c>
      <c r="D8" s="26">
        <v>6</v>
      </c>
      <c r="E8">
        <v>0</v>
      </c>
      <c r="H8" t="s">
        <v>134</v>
      </c>
    </row>
    <row r="9" customFormat="1" spans="1:8">
      <c r="A9">
        <v>7</v>
      </c>
      <c r="B9" s="26">
        <v>0</v>
      </c>
      <c r="C9" s="26">
        <v>1</v>
      </c>
      <c r="D9" s="26">
        <v>7</v>
      </c>
      <c r="E9">
        <v>0</v>
      </c>
      <c r="H9" t="s">
        <v>135</v>
      </c>
    </row>
    <row r="10" customFormat="1" spans="1:8">
      <c r="A10">
        <v>8</v>
      </c>
      <c r="B10" s="26">
        <v>0</v>
      </c>
      <c r="C10" s="26">
        <v>1</v>
      </c>
      <c r="D10" s="26">
        <v>8</v>
      </c>
      <c r="E10">
        <v>0</v>
      </c>
      <c r="H10" t="s">
        <v>136</v>
      </c>
    </row>
    <row r="11" customFormat="1" spans="1:8">
      <c r="A11">
        <v>9</v>
      </c>
      <c r="B11" s="26">
        <v>0</v>
      </c>
      <c r="C11" s="26">
        <v>1</v>
      </c>
      <c r="D11" s="26">
        <v>9</v>
      </c>
      <c r="E11">
        <v>0</v>
      </c>
      <c r="H11" t="s">
        <v>137</v>
      </c>
    </row>
    <row r="12" customFormat="1" spans="1:8">
      <c r="A12">
        <v>10</v>
      </c>
      <c r="B12" s="26">
        <v>0</v>
      </c>
      <c r="C12" s="26">
        <v>1</v>
      </c>
      <c r="D12" s="26">
        <v>10</v>
      </c>
      <c r="E12">
        <v>0</v>
      </c>
      <c r="H12" t="s">
        <v>138</v>
      </c>
    </row>
    <row r="13" customFormat="1" spans="1:8">
      <c r="A13">
        <v>11</v>
      </c>
      <c r="B13" s="26">
        <v>0</v>
      </c>
      <c r="C13" s="26">
        <v>2</v>
      </c>
      <c r="D13" s="26">
        <v>1</v>
      </c>
      <c r="E13">
        <v>0</v>
      </c>
      <c r="H13" t="s">
        <v>139</v>
      </c>
    </row>
    <row r="14" customFormat="1" spans="1:8">
      <c r="A14">
        <v>12</v>
      </c>
      <c r="B14" s="26">
        <v>0</v>
      </c>
      <c r="C14" s="26">
        <v>2</v>
      </c>
      <c r="D14" s="26">
        <v>2</v>
      </c>
      <c r="E14">
        <v>0</v>
      </c>
      <c r="H14" t="s">
        <v>140</v>
      </c>
    </row>
    <row r="15" customFormat="1" spans="1:8">
      <c r="A15">
        <v>13</v>
      </c>
      <c r="B15" s="26">
        <v>0</v>
      </c>
      <c r="C15" s="26">
        <v>2</v>
      </c>
      <c r="D15" s="26">
        <v>3</v>
      </c>
      <c r="E15">
        <v>0</v>
      </c>
      <c r="H15" t="s">
        <v>141</v>
      </c>
    </row>
    <row r="16" customFormat="1" spans="1:8">
      <c r="A16">
        <v>14</v>
      </c>
      <c r="B16" s="26">
        <v>0</v>
      </c>
      <c r="C16" s="26">
        <v>2</v>
      </c>
      <c r="D16" s="26">
        <v>4</v>
      </c>
      <c r="E16">
        <v>0</v>
      </c>
      <c r="H16" t="s">
        <v>142</v>
      </c>
    </row>
    <row r="17" customFormat="1" spans="1:8">
      <c r="A17">
        <v>15</v>
      </c>
      <c r="B17" s="26">
        <v>0</v>
      </c>
      <c r="C17" s="26">
        <v>2</v>
      </c>
      <c r="D17" s="26">
        <v>5</v>
      </c>
      <c r="E17">
        <v>0</v>
      </c>
      <c r="H17" t="s">
        <v>143</v>
      </c>
    </row>
    <row r="18" customFormat="1" spans="1:8">
      <c r="A18">
        <v>16</v>
      </c>
      <c r="B18" s="26">
        <v>0</v>
      </c>
      <c r="C18" s="26">
        <v>2</v>
      </c>
      <c r="D18" s="26">
        <v>6</v>
      </c>
      <c r="E18">
        <v>0</v>
      </c>
      <c r="H18" t="s">
        <v>144</v>
      </c>
    </row>
    <row r="19" customFormat="1" spans="1:8">
      <c r="A19">
        <v>17</v>
      </c>
      <c r="B19" s="26">
        <v>0</v>
      </c>
      <c r="C19" s="26">
        <v>2</v>
      </c>
      <c r="D19" s="26">
        <v>7</v>
      </c>
      <c r="E19">
        <v>0</v>
      </c>
      <c r="H19" t="s">
        <v>145</v>
      </c>
    </row>
    <row r="20" customFormat="1" spans="1:8">
      <c r="A20">
        <v>18</v>
      </c>
      <c r="B20" s="26">
        <v>0</v>
      </c>
      <c r="C20" s="26">
        <v>2</v>
      </c>
      <c r="D20" s="26">
        <v>8</v>
      </c>
      <c r="E20">
        <v>0</v>
      </c>
      <c r="H20" t="s">
        <v>146</v>
      </c>
    </row>
    <row r="21" customFormat="1" spans="1:8">
      <c r="A21">
        <v>19</v>
      </c>
      <c r="B21" s="26">
        <v>0</v>
      </c>
      <c r="C21" s="26">
        <v>2</v>
      </c>
      <c r="D21" s="26">
        <v>9</v>
      </c>
      <c r="E21">
        <v>0</v>
      </c>
      <c r="H21" t="s">
        <v>147</v>
      </c>
    </row>
    <row r="22" customFormat="1" spans="1:8">
      <c r="A22">
        <v>20</v>
      </c>
      <c r="B22" s="26">
        <v>0</v>
      </c>
      <c r="C22" s="26">
        <v>2</v>
      </c>
      <c r="D22" s="26">
        <v>10</v>
      </c>
      <c r="E22">
        <v>0</v>
      </c>
      <c r="H22" t="s">
        <v>148</v>
      </c>
    </row>
    <row r="23" customFormat="1" spans="1:8">
      <c r="A23">
        <v>21</v>
      </c>
      <c r="B23" s="26">
        <v>0</v>
      </c>
      <c r="C23" s="26">
        <v>3</v>
      </c>
      <c r="D23" s="26">
        <v>1</v>
      </c>
      <c r="E23">
        <v>0</v>
      </c>
      <c r="H23" t="s">
        <v>149</v>
      </c>
    </row>
    <row r="24" customFormat="1" spans="1:8">
      <c r="A24">
        <v>22</v>
      </c>
      <c r="B24" s="26">
        <v>0</v>
      </c>
      <c r="C24" s="26">
        <v>3</v>
      </c>
      <c r="D24" s="26">
        <v>2</v>
      </c>
      <c r="E24">
        <v>0</v>
      </c>
      <c r="H24" t="s">
        <v>150</v>
      </c>
    </row>
    <row r="25" customFormat="1" spans="1:8">
      <c r="A25">
        <v>23</v>
      </c>
      <c r="B25" s="26">
        <v>0</v>
      </c>
      <c r="C25" s="26">
        <v>3</v>
      </c>
      <c r="D25" s="26">
        <v>3</v>
      </c>
      <c r="E25">
        <v>0</v>
      </c>
      <c r="H25" t="s">
        <v>151</v>
      </c>
    </row>
    <row r="26" customFormat="1" spans="1:8">
      <c r="A26">
        <v>24</v>
      </c>
      <c r="B26" s="26">
        <v>0</v>
      </c>
      <c r="C26" s="26">
        <v>3</v>
      </c>
      <c r="D26" s="26">
        <v>4</v>
      </c>
      <c r="E26">
        <v>0</v>
      </c>
      <c r="H26" t="s">
        <v>152</v>
      </c>
    </row>
    <row r="27" customFormat="1" spans="1:8">
      <c r="A27">
        <v>25</v>
      </c>
      <c r="B27" s="26">
        <v>0</v>
      </c>
      <c r="C27" s="26">
        <v>3</v>
      </c>
      <c r="D27" s="26">
        <v>5</v>
      </c>
      <c r="E27">
        <v>0</v>
      </c>
      <c r="H27" t="s">
        <v>153</v>
      </c>
    </row>
    <row r="28" customFormat="1" spans="1:8">
      <c r="A28">
        <v>26</v>
      </c>
      <c r="B28" s="26">
        <v>0</v>
      </c>
      <c r="C28" s="26">
        <v>3</v>
      </c>
      <c r="D28" s="26">
        <v>6</v>
      </c>
      <c r="E28">
        <v>0</v>
      </c>
      <c r="H28" t="s">
        <v>154</v>
      </c>
    </row>
    <row r="29" customFormat="1" spans="1:8">
      <c r="A29">
        <v>27</v>
      </c>
      <c r="B29" s="26">
        <v>0</v>
      </c>
      <c r="C29" s="26">
        <v>3</v>
      </c>
      <c r="D29" s="26">
        <v>7</v>
      </c>
      <c r="E29">
        <v>0</v>
      </c>
      <c r="H29" t="s">
        <v>155</v>
      </c>
    </row>
    <row r="30" customFormat="1" spans="1:8">
      <c r="A30">
        <v>28</v>
      </c>
      <c r="B30" s="26">
        <v>0</v>
      </c>
      <c r="C30" s="26">
        <v>3</v>
      </c>
      <c r="D30" s="26">
        <v>8</v>
      </c>
      <c r="E30">
        <v>0</v>
      </c>
      <c r="H30" t="s">
        <v>156</v>
      </c>
    </row>
    <row r="31" customFormat="1" spans="1:8">
      <c r="A31">
        <v>29</v>
      </c>
      <c r="B31" s="26">
        <v>0</v>
      </c>
      <c r="C31" s="26">
        <v>3</v>
      </c>
      <c r="D31" s="26">
        <v>9</v>
      </c>
      <c r="E31">
        <v>0</v>
      </c>
      <c r="H31" t="s">
        <v>157</v>
      </c>
    </row>
    <row r="32" customFormat="1" spans="1:8">
      <c r="A32">
        <v>30</v>
      </c>
      <c r="B32" s="26">
        <v>0</v>
      </c>
      <c r="C32" s="26">
        <v>3</v>
      </c>
      <c r="D32" s="26">
        <v>10</v>
      </c>
      <c r="E32">
        <v>0</v>
      </c>
      <c r="H32" t="s">
        <v>158</v>
      </c>
    </row>
    <row r="33" customFormat="1" spans="1:8">
      <c r="A33">
        <v>31</v>
      </c>
      <c r="B33" s="26">
        <v>0</v>
      </c>
      <c r="C33" s="26">
        <v>4</v>
      </c>
      <c r="D33" s="26">
        <v>1</v>
      </c>
      <c r="E33">
        <v>0</v>
      </c>
      <c r="H33" t="s">
        <v>159</v>
      </c>
    </row>
    <row r="34" customFormat="1" spans="1:8">
      <c r="A34">
        <v>32</v>
      </c>
      <c r="B34" s="26">
        <v>0</v>
      </c>
      <c r="C34" s="26">
        <v>4</v>
      </c>
      <c r="D34" s="26">
        <v>2</v>
      </c>
      <c r="E34">
        <v>0</v>
      </c>
      <c r="H34" t="s">
        <v>160</v>
      </c>
    </row>
    <row r="35" customFormat="1" spans="1:8">
      <c r="A35">
        <v>33</v>
      </c>
      <c r="B35" s="26">
        <v>0</v>
      </c>
      <c r="C35" s="26">
        <v>4</v>
      </c>
      <c r="D35" s="26">
        <v>3</v>
      </c>
      <c r="E35">
        <v>0</v>
      </c>
      <c r="H35" t="s">
        <v>161</v>
      </c>
    </row>
    <row r="36" customFormat="1" spans="1:8">
      <c r="A36">
        <v>34</v>
      </c>
      <c r="B36" s="26">
        <v>0</v>
      </c>
      <c r="C36" s="26">
        <v>4</v>
      </c>
      <c r="D36" s="26">
        <v>4</v>
      </c>
      <c r="E36">
        <v>0</v>
      </c>
      <c r="H36" t="s">
        <v>162</v>
      </c>
    </row>
    <row r="37" customFormat="1" spans="1:8">
      <c r="A37">
        <v>35</v>
      </c>
      <c r="B37" s="26">
        <v>0</v>
      </c>
      <c r="C37" s="26">
        <v>4</v>
      </c>
      <c r="D37" s="26">
        <v>5</v>
      </c>
      <c r="E37">
        <v>0</v>
      </c>
      <c r="H37" t="s">
        <v>163</v>
      </c>
    </row>
    <row r="38" customFormat="1" spans="1:8">
      <c r="A38">
        <v>36</v>
      </c>
      <c r="B38" s="26">
        <v>0</v>
      </c>
      <c r="C38" s="26">
        <v>4</v>
      </c>
      <c r="D38" s="26">
        <v>6</v>
      </c>
      <c r="E38">
        <v>0</v>
      </c>
      <c r="H38" t="s">
        <v>164</v>
      </c>
    </row>
    <row r="39" customFormat="1" spans="1:8">
      <c r="A39">
        <v>37</v>
      </c>
      <c r="B39" s="26">
        <v>0</v>
      </c>
      <c r="C39" s="26">
        <v>4</v>
      </c>
      <c r="D39" s="26">
        <v>7</v>
      </c>
      <c r="E39">
        <v>0</v>
      </c>
      <c r="H39" t="s">
        <v>165</v>
      </c>
    </row>
    <row r="40" customFormat="1" spans="1:8">
      <c r="A40">
        <v>38</v>
      </c>
      <c r="B40" s="26">
        <v>0</v>
      </c>
      <c r="C40" s="26">
        <v>4</v>
      </c>
      <c r="D40" s="26">
        <v>8</v>
      </c>
      <c r="E40">
        <v>0</v>
      </c>
      <c r="H40" t="s">
        <v>166</v>
      </c>
    </row>
    <row r="41" customFormat="1" spans="1:8">
      <c r="A41">
        <v>39</v>
      </c>
      <c r="B41" s="26">
        <v>0</v>
      </c>
      <c r="C41" s="26">
        <v>4</v>
      </c>
      <c r="D41" s="26">
        <v>9</v>
      </c>
      <c r="E41">
        <v>0</v>
      </c>
      <c r="H41" t="s">
        <v>167</v>
      </c>
    </row>
    <row r="42" customFormat="1" spans="1:8">
      <c r="A42">
        <v>40</v>
      </c>
      <c r="B42" s="26">
        <v>0</v>
      </c>
      <c r="C42" s="26">
        <v>4</v>
      </c>
      <c r="D42" s="26">
        <v>10</v>
      </c>
      <c r="E42">
        <v>0</v>
      </c>
      <c r="H42" t="s">
        <v>168</v>
      </c>
    </row>
    <row r="43" spans="1:8">
      <c r="A43">
        <v>41</v>
      </c>
      <c r="B43" s="26">
        <v>0</v>
      </c>
      <c r="C43" s="26">
        <v>5</v>
      </c>
      <c r="D43" s="26">
        <v>1</v>
      </c>
      <c r="E43">
        <v>0</v>
      </c>
      <c r="H43" t="s">
        <v>169</v>
      </c>
    </row>
    <row r="44" spans="1:8">
      <c r="A44">
        <v>42</v>
      </c>
      <c r="B44" s="26">
        <v>0</v>
      </c>
      <c r="C44" s="26">
        <v>5</v>
      </c>
      <c r="D44" s="26">
        <v>2</v>
      </c>
      <c r="E44">
        <v>0</v>
      </c>
      <c r="H44" t="s">
        <v>170</v>
      </c>
    </row>
    <row r="45" spans="1:8">
      <c r="A45">
        <v>43</v>
      </c>
      <c r="B45" s="26">
        <v>0</v>
      </c>
      <c r="C45" s="26">
        <v>5</v>
      </c>
      <c r="D45" s="26">
        <v>3</v>
      </c>
      <c r="E45">
        <v>0</v>
      </c>
      <c r="H45" t="s">
        <v>171</v>
      </c>
    </row>
    <row r="46" spans="1:8">
      <c r="A46">
        <v>44</v>
      </c>
      <c r="B46" s="26">
        <v>0</v>
      </c>
      <c r="C46" s="26">
        <v>5</v>
      </c>
      <c r="D46" s="26">
        <v>4</v>
      </c>
      <c r="E46">
        <v>0</v>
      </c>
      <c r="H46" t="s">
        <v>172</v>
      </c>
    </row>
    <row r="47" spans="1:8">
      <c r="A47">
        <v>45</v>
      </c>
      <c r="B47" s="26">
        <v>0</v>
      </c>
      <c r="C47" s="26">
        <v>5</v>
      </c>
      <c r="D47" s="26">
        <v>5</v>
      </c>
      <c r="E47">
        <v>0</v>
      </c>
      <c r="H47" t="s">
        <v>173</v>
      </c>
    </row>
    <row r="48" spans="1:8">
      <c r="A48">
        <v>46</v>
      </c>
      <c r="B48" s="26">
        <v>0</v>
      </c>
      <c r="C48" s="26">
        <v>5</v>
      </c>
      <c r="D48" s="26">
        <v>6</v>
      </c>
      <c r="E48">
        <v>0</v>
      </c>
      <c r="H48" t="s">
        <v>174</v>
      </c>
    </row>
    <row r="49" spans="1:8">
      <c r="A49">
        <v>47</v>
      </c>
      <c r="B49" s="26">
        <v>0</v>
      </c>
      <c r="C49" s="26">
        <v>5</v>
      </c>
      <c r="D49" s="26">
        <v>7</v>
      </c>
      <c r="E49">
        <v>0</v>
      </c>
      <c r="H49" t="s">
        <v>175</v>
      </c>
    </row>
    <row r="50" spans="1:8">
      <c r="A50">
        <v>48</v>
      </c>
      <c r="B50" s="26">
        <v>0</v>
      </c>
      <c r="C50" s="26">
        <v>5</v>
      </c>
      <c r="D50" s="26">
        <v>8</v>
      </c>
      <c r="E50">
        <v>0</v>
      </c>
      <c r="H50" t="s">
        <v>176</v>
      </c>
    </row>
    <row r="51" spans="1:8">
      <c r="A51">
        <v>49</v>
      </c>
      <c r="B51" s="26">
        <v>0</v>
      </c>
      <c r="C51" s="26">
        <v>5</v>
      </c>
      <c r="D51" s="26">
        <v>9</v>
      </c>
      <c r="E51">
        <v>0</v>
      </c>
      <c r="H51" t="s">
        <v>177</v>
      </c>
    </row>
    <row r="52" spans="1:8">
      <c r="A52">
        <v>50</v>
      </c>
      <c r="B52" s="26">
        <v>0</v>
      </c>
      <c r="C52" s="26">
        <v>5</v>
      </c>
      <c r="D52" s="26">
        <v>10</v>
      </c>
      <c r="E52">
        <v>0</v>
      </c>
      <c r="H52" t="s">
        <v>178</v>
      </c>
    </row>
    <row r="53" spans="1:8">
      <c r="A53">
        <v>51</v>
      </c>
      <c r="B53" s="26">
        <v>0</v>
      </c>
      <c r="C53" s="26">
        <v>6</v>
      </c>
      <c r="D53" s="26">
        <v>1</v>
      </c>
      <c r="E53">
        <v>0</v>
      </c>
      <c r="H53" t="s">
        <v>179</v>
      </c>
    </row>
    <row r="54" spans="1:8">
      <c r="A54">
        <v>52</v>
      </c>
      <c r="B54" s="26">
        <v>0</v>
      </c>
      <c r="C54" s="26">
        <v>6</v>
      </c>
      <c r="D54" s="26">
        <v>2</v>
      </c>
      <c r="E54">
        <v>0</v>
      </c>
      <c r="H54" t="s">
        <v>180</v>
      </c>
    </row>
    <row r="55" spans="1:8">
      <c r="A55">
        <v>53</v>
      </c>
      <c r="B55" s="26">
        <v>0</v>
      </c>
      <c r="C55" s="26">
        <v>6</v>
      </c>
      <c r="D55" s="26">
        <v>3</v>
      </c>
      <c r="E55">
        <v>0</v>
      </c>
      <c r="H55" t="s">
        <v>181</v>
      </c>
    </row>
    <row r="56" spans="1:8">
      <c r="A56">
        <v>54</v>
      </c>
      <c r="B56" s="26">
        <v>0</v>
      </c>
      <c r="C56" s="26">
        <v>6</v>
      </c>
      <c r="D56" s="26">
        <v>4</v>
      </c>
      <c r="E56">
        <v>0</v>
      </c>
      <c r="H56" t="s">
        <v>182</v>
      </c>
    </row>
    <row r="57" spans="1:8">
      <c r="A57">
        <v>55</v>
      </c>
      <c r="B57" s="26">
        <v>0</v>
      </c>
      <c r="C57" s="26">
        <v>6</v>
      </c>
      <c r="D57" s="26">
        <v>5</v>
      </c>
      <c r="E57">
        <v>0</v>
      </c>
      <c r="H57" t="s">
        <v>183</v>
      </c>
    </row>
    <row r="58" spans="1:8">
      <c r="A58">
        <v>56</v>
      </c>
      <c r="B58" s="26">
        <v>0</v>
      </c>
      <c r="C58" s="26">
        <v>6</v>
      </c>
      <c r="D58" s="26">
        <v>6</v>
      </c>
      <c r="E58">
        <v>0</v>
      </c>
      <c r="H58" t="s">
        <v>184</v>
      </c>
    </row>
    <row r="59" spans="1:8">
      <c r="A59">
        <v>57</v>
      </c>
      <c r="B59" s="26">
        <v>0</v>
      </c>
      <c r="C59" s="26">
        <v>6</v>
      </c>
      <c r="D59" s="26">
        <v>7</v>
      </c>
      <c r="E59">
        <v>0</v>
      </c>
      <c r="H59" t="s">
        <v>185</v>
      </c>
    </row>
    <row r="60" spans="1:8">
      <c r="A60">
        <v>58</v>
      </c>
      <c r="B60" s="26">
        <v>0</v>
      </c>
      <c r="C60" s="26">
        <v>6</v>
      </c>
      <c r="D60" s="26">
        <v>8</v>
      </c>
      <c r="E60">
        <v>0</v>
      </c>
      <c r="H60" t="s">
        <v>186</v>
      </c>
    </row>
    <row r="61" spans="1:8">
      <c r="A61">
        <v>59</v>
      </c>
      <c r="B61" s="26">
        <v>0</v>
      </c>
      <c r="C61" s="26">
        <v>6</v>
      </c>
      <c r="D61" s="26">
        <v>9</v>
      </c>
      <c r="E61">
        <v>0</v>
      </c>
      <c r="H61" t="s">
        <v>187</v>
      </c>
    </row>
    <row r="62" spans="1:8">
      <c r="A62">
        <v>60</v>
      </c>
      <c r="B62" s="26">
        <v>0</v>
      </c>
      <c r="C62" s="26">
        <v>6</v>
      </c>
      <c r="D62" s="26">
        <v>10</v>
      </c>
      <c r="E62">
        <v>0</v>
      </c>
      <c r="H62" t="s">
        <v>188</v>
      </c>
    </row>
    <row r="63" spans="1:8">
      <c r="A63" s="27">
        <v>61</v>
      </c>
      <c r="B63" s="28">
        <v>2</v>
      </c>
      <c r="C63" s="28">
        <v>4</v>
      </c>
      <c r="D63" s="28">
        <v>1</v>
      </c>
      <c r="E63" s="27">
        <v>0</v>
      </c>
      <c r="F63" s="27"/>
      <c r="H63" t="s">
        <v>189</v>
      </c>
    </row>
    <row r="64" spans="1:8">
      <c r="A64" s="27">
        <v>62</v>
      </c>
      <c r="B64" s="28">
        <v>2</v>
      </c>
      <c r="C64" s="28">
        <v>4</v>
      </c>
      <c r="D64" s="28">
        <v>2</v>
      </c>
      <c r="E64" s="27">
        <v>0</v>
      </c>
      <c r="F64" s="27"/>
      <c r="H64" t="s">
        <v>190</v>
      </c>
    </row>
    <row r="65" spans="1:8">
      <c r="A65" s="27">
        <v>63</v>
      </c>
      <c r="B65" s="28">
        <v>2</v>
      </c>
      <c r="C65" s="28">
        <v>4</v>
      </c>
      <c r="D65" s="28">
        <v>3</v>
      </c>
      <c r="E65" s="27">
        <v>0</v>
      </c>
      <c r="F65" s="27"/>
      <c r="H65" t="s">
        <v>191</v>
      </c>
    </row>
    <row r="66" spans="1:8">
      <c r="A66" s="27">
        <v>64</v>
      </c>
      <c r="B66" s="28">
        <v>2</v>
      </c>
      <c r="C66" s="28">
        <v>4</v>
      </c>
      <c r="D66" s="28">
        <v>4</v>
      </c>
      <c r="E66" s="27">
        <v>0</v>
      </c>
      <c r="F66" s="27"/>
      <c r="H66" t="s">
        <v>192</v>
      </c>
    </row>
    <row r="67" spans="1:8">
      <c r="A67" s="27">
        <v>65</v>
      </c>
      <c r="B67" s="28">
        <v>2</v>
      </c>
      <c r="C67" s="28">
        <v>4</v>
      </c>
      <c r="D67" s="28">
        <v>5</v>
      </c>
      <c r="E67" s="27">
        <v>0</v>
      </c>
      <c r="F67" s="27"/>
      <c r="H67" t="s">
        <v>193</v>
      </c>
    </row>
    <row r="68" spans="1:8">
      <c r="A68" s="27">
        <v>66</v>
      </c>
      <c r="B68" s="28">
        <v>2</v>
      </c>
      <c r="C68" s="28">
        <v>4</v>
      </c>
      <c r="D68" s="28">
        <v>6</v>
      </c>
      <c r="E68" s="27">
        <v>0</v>
      </c>
      <c r="F68" s="27"/>
      <c r="H68" t="s">
        <v>194</v>
      </c>
    </row>
    <row r="69" spans="1:8">
      <c r="A69" s="27">
        <v>67</v>
      </c>
      <c r="B69" s="28">
        <v>2</v>
      </c>
      <c r="C69" s="28">
        <v>4</v>
      </c>
      <c r="D69" s="28">
        <v>7</v>
      </c>
      <c r="E69" s="27">
        <v>0</v>
      </c>
      <c r="F69" s="27"/>
      <c r="H69" t="s">
        <v>195</v>
      </c>
    </row>
    <row r="70" spans="1:8">
      <c r="A70" s="27">
        <v>68</v>
      </c>
      <c r="B70" s="28">
        <v>2</v>
      </c>
      <c r="C70" s="28">
        <v>4</v>
      </c>
      <c r="D70" s="28">
        <v>8</v>
      </c>
      <c r="E70" s="27">
        <v>0</v>
      </c>
      <c r="F70" s="27"/>
      <c r="H70" t="s">
        <v>196</v>
      </c>
    </row>
    <row r="71" spans="1:8">
      <c r="A71" s="27">
        <v>69</v>
      </c>
      <c r="B71" s="28">
        <v>2</v>
      </c>
      <c r="C71" s="28">
        <v>4</v>
      </c>
      <c r="D71" s="28">
        <v>9</v>
      </c>
      <c r="E71" s="27">
        <v>0</v>
      </c>
      <c r="F71" s="27"/>
      <c r="H71" t="s">
        <v>197</v>
      </c>
    </row>
    <row r="72" spans="1:8">
      <c r="A72" s="27">
        <v>70</v>
      </c>
      <c r="B72" s="28">
        <v>2</v>
      </c>
      <c r="C72" s="28">
        <v>4</v>
      </c>
      <c r="D72" s="28">
        <v>10</v>
      </c>
      <c r="E72" s="27">
        <v>0</v>
      </c>
      <c r="F72" s="27"/>
      <c r="H72" t="s">
        <v>198</v>
      </c>
    </row>
    <row r="73" spans="1:8">
      <c r="A73" s="29">
        <v>71</v>
      </c>
      <c r="B73" s="30">
        <v>3</v>
      </c>
      <c r="C73" s="30">
        <v>3</v>
      </c>
      <c r="D73" s="30">
        <v>1</v>
      </c>
      <c r="E73" s="29">
        <v>0</v>
      </c>
      <c r="F73" s="29"/>
      <c r="H73" t="s">
        <v>199</v>
      </c>
    </row>
    <row r="74" spans="1:8">
      <c r="A74" s="29">
        <v>72</v>
      </c>
      <c r="B74" s="30">
        <v>3</v>
      </c>
      <c r="C74" s="30">
        <v>3</v>
      </c>
      <c r="D74" s="30">
        <v>2</v>
      </c>
      <c r="E74" s="29">
        <v>0</v>
      </c>
      <c r="F74" s="29"/>
      <c r="H74" t="s">
        <v>200</v>
      </c>
    </row>
    <row r="75" spans="1:8">
      <c r="A75" s="29">
        <v>73</v>
      </c>
      <c r="B75" s="30">
        <v>3</v>
      </c>
      <c r="C75" s="30">
        <v>3</v>
      </c>
      <c r="D75" s="30">
        <v>3</v>
      </c>
      <c r="E75" s="29">
        <v>0</v>
      </c>
      <c r="F75" s="29"/>
      <c r="H75" t="s">
        <v>201</v>
      </c>
    </row>
    <row r="76" spans="1:8">
      <c r="A76" s="29">
        <v>74</v>
      </c>
      <c r="B76" s="30">
        <v>3</v>
      </c>
      <c r="C76" s="30">
        <v>3</v>
      </c>
      <c r="D76" s="30">
        <v>4</v>
      </c>
      <c r="E76" s="29">
        <v>0</v>
      </c>
      <c r="F76" s="29"/>
      <c r="H76" t="s">
        <v>202</v>
      </c>
    </row>
    <row r="77" spans="1:8">
      <c r="A77" s="29">
        <v>75</v>
      </c>
      <c r="B77" s="30">
        <v>3</v>
      </c>
      <c r="C77" s="30">
        <v>3</v>
      </c>
      <c r="D77" s="30">
        <v>5</v>
      </c>
      <c r="E77" s="29">
        <v>0</v>
      </c>
      <c r="F77" s="29"/>
      <c r="H77" t="s">
        <v>203</v>
      </c>
    </row>
    <row r="78" spans="1:8">
      <c r="A78" s="29">
        <v>76</v>
      </c>
      <c r="B78" s="30">
        <v>3</v>
      </c>
      <c r="C78" s="30">
        <v>3</v>
      </c>
      <c r="D78" s="30">
        <v>6</v>
      </c>
      <c r="E78" s="29">
        <v>0</v>
      </c>
      <c r="F78" s="29"/>
      <c r="H78" t="s">
        <v>204</v>
      </c>
    </row>
    <row r="79" spans="1:8">
      <c r="A79" s="29">
        <v>77</v>
      </c>
      <c r="B79" s="30">
        <v>3</v>
      </c>
      <c r="C79" s="30">
        <v>3</v>
      </c>
      <c r="D79" s="30">
        <v>7</v>
      </c>
      <c r="E79" s="29">
        <v>0</v>
      </c>
      <c r="F79" s="29"/>
      <c r="H79" t="s">
        <v>205</v>
      </c>
    </row>
    <row r="80" spans="1:8">
      <c r="A80" s="29">
        <v>78</v>
      </c>
      <c r="B80" s="30">
        <v>3</v>
      </c>
      <c r="C80" s="30">
        <v>3</v>
      </c>
      <c r="D80" s="30">
        <v>8</v>
      </c>
      <c r="E80" s="29">
        <v>0</v>
      </c>
      <c r="F80" s="29"/>
      <c r="H80" t="s">
        <v>206</v>
      </c>
    </row>
    <row r="81" spans="1:8">
      <c r="A81" s="29">
        <v>79</v>
      </c>
      <c r="B81" s="30">
        <v>3</v>
      </c>
      <c r="C81" s="30">
        <v>3</v>
      </c>
      <c r="D81" s="30">
        <v>9</v>
      </c>
      <c r="E81" s="29">
        <v>0</v>
      </c>
      <c r="F81" s="29"/>
      <c r="H81" t="s">
        <v>207</v>
      </c>
    </row>
    <row r="82" spans="1:8">
      <c r="A82" s="29">
        <v>80</v>
      </c>
      <c r="B82" s="30">
        <v>3</v>
      </c>
      <c r="C82" s="30">
        <v>3</v>
      </c>
      <c r="D82" s="30">
        <v>10</v>
      </c>
      <c r="E82" s="29">
        <v>0</v>
      </c>
      <c r="F82" s="29"/>
      <c r="H82" t="s">
        <v>208</v>
      </c>
    </row>
    <row r="83" spans="1:8">
      <c r="A83" s="31">
        <v>81</v>
      </c>
      <c r="B83" s="31">
        <v>3</v>
      </c>
      <c r="C83" s="31">
        <v>1</v>
      </c>
      <c r="D83" s="32">
        <v>1</v>
      </c>
      <c r="E83" s="31">
        <v>1</v>
      </c>
      <c r="F83" s="31"/>
      <c r="H83" t="s">
        <v>209</v>
      </c>
    </row>
    <row r="84" spans="1:8">
      <c r="A84" s="31">
        <v>82</v>
      </c>
      <c r="B84" s="31">
        <v>3</v>
      </c>
      <c r="C84" s="31">
        <v>1</v>
      </c>
      <c r="D84" s="32">
        <v>2</v>
      </c>
      <c r="E84" s="31">
        <v>2</v>
      </c>
      <c r="F84" s="31"/>
      <c r="H84" t="s">
        <v>210</v>
      </c>
    </row>
    <row r="85" spans="1:8">
      <c r="A85" s="31">
        <v>83</v>
      </c>
      <c r="B85" s="31">
        <v>3</v>
      </c>
      <c r="C85" s="31">
        <v>1</v>
      </c>
      <c r="D85" s="32">
        <v>3</v>
      </c>
      <c r="E85" s="31">
        <v>3</v>
      </c>
      <c r="F85" s="31"/>
      <c r="H85" t="s">
        <v>211</v>
      </c>
    </row>
    <row r="86" spans="1:8">
      <c r="A86" s="31">
        <v>84</v>
      </c>
      <c r="B86" s="31">
        <v>3</v>
      </c>
      <c r="C86" s="31">
        <v>1</v>
      </c>
      <c r="D86" s="32">
        <v>4</v>
      </c>
      <c r="E86" s="31">
        <v>4</v>
      </c>
      <c r="F86" s="31"/>
      <c r="H86" t="s">
        <v>212</v>
      </c>
    </row>
    <row r="87" spans="1:8">
      <c r="A87" s="31">
        <v>85</v>
      </c>
      <c r="B87" s="31">
        <v>3</v>
      </c>
      <c r="C87" s="31">
        <v>1</v>
      </c>
      <c r="D87" s="32">
        <v>5</v>
      </c>
      <c r="E87" s="31">
        <v>5</v>
      </c>
      <c r="F87" s="31"/>
      <c r="H87" t="s">
        <v>213</v>
      </c>
    </row>
    <row r="88" spans="1:8">
      <c r="A88" s="31">
        <v>86</v>
      </c>
      <c r="B88" s="31">
        <v>3</v>
      </c>
      <c r="C88" s="31">
        <v>1</v>
      </c>
      <c r="D88" s="32">
        <v>6</v>
      </c>
      <c r="E88" s="31">
        <v>6</v>
      </c>
      <c r="F88" s="31"/>
      <c r="H88" t="s">
        <v>214</v>
      </c>
    </row>
    <row r="89" spans="1:8">
      <c r="A89" s="31">
        <v>87</v>
      </c>
      <c r="B89" s="31">
        <v>3</v>
      </c>
      <c r="C89" s="31">
        <v>1</v>
      </c>
      <c r="D89" s="32">
        <v>7</v>
      </c>
      <c r="E89" s="31">
        <v>7</v>
      </c>
      <c r="F89" s="31"/>
      <c r="H89" t="s">
        <v>215</v>
      </c>
    </row>
    <row r="90" spans="1:8">
      <c r="A90" s="31">
        <v>88</v>
      </c>
      <c r="B90" s="31">
        <v>3</v>
      </c>
      <c r="C90" s="31">
        <v>1</v>
      </c>
      <c r="D90" s="32">
        <v>8</v>
      </c>
      <c r="E90" s="31">
        <v>8</v>
      </c>
      <c r="F90" s="31"/>
      <c r="H90" t="s">
        <v>216</v>
      </c>
    </row>
    <row r="91" spans="1:8">
      <c r="A91" s="31">
        <v>89</v>
      </c>
      <c r="B91" s="31">
        <v>3</v>
      </c>
      <c r="C91" s="31">
        <v>1</v>
      </c>
      <c r="D91" s="32">
        <v>9</v>
      </c>
      <c r="E91" s="31">
        <v>9</v>
      </c>
      <c r="F91" s="31"/>
      <c r="H91" t="s">
        <v>217</v>
      </c>
    </row>
    <row r="92" spans="1:8">
      <c r="A92" s="31">
        <v>90</v>
      </c>
      <c r="B92" s="31">
        <v>3</v>
      </c>
      <c r="C92" s="31">
        <v>1</v>
      </c>
      <c r="D92" s="32">
        <v>10</v>
      </c>
      <c r="E92" s="31">
        <v>10</v>
      </c>
      <c r="F92" s="31"/>
      <c r="H92" t="s">
        <v>218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1"/>
  <sheetViews>
    <sheetView workbookViewId="0">
      <selection activeCell="J15" sqref="J15:J18"/>
    </sheetView>
  </sheetViews>
  <sheetFormatPr defaultColWidth="9" defaultRowHeight="16.5"/>
  <cols>
    <col min="1" max="5" width="9" style="2"/>
    <col min="6" max="6" width="6.66666666666667" style="2" customWidth="1"/>
    <col min="7" max="12" width="9" style="2"/>
    <col min="13" max="13" width="2.225" style="3" customWidth="1"/>
    <col min="14" max="14" width="9" style="2"/>
    <col min="15" max="17" width="6.775" style="2" customWidth="1"/>
    <col min="18" max="18" width="9" style="4"/>
    <col min="19" max="19" width="2.89166666666667" style="3" customWidth="1"/>
    <col min="20" max="20" width="9" style="5"/>
    <col min="21" max="22" width="7.33333333333333" style="2" customWidth="1"/>
    <col min="23" max="23" width="8.66666666666667" style="2" customWidth="1"/>
    <col min="24" max="16384" width="9" style="2"/>
  </cols>
  <sheetData>
    <row r="1" s="2" customFormat="1" ht="11" customHeight="1" spans="1:23">
      <c r="A1" s="6" t="s">
        <v>113</v>
      </c>
      <c r="B1" s="6" t="s">
        <v>219</v>
      </c>
      <c r="C1" s="6" t="s">
        <v>220</v>
      </c>
      <c r="D1" s="6" t="s">
        <v>221</v>
      </c>
      <c r="E1" s="5"/>
      <c r="G1" s="7"/>
      <c r="H1" s="8"/>
      <c r="I1" s="17"/>
      <c r="J1" s="8"/>
      <c r="K1" s="7"/>
      <c r="L1" s="5"/>
      <c r="M1" s="3"/>
      <c r="N1" s="6" t="s">
        <v>3</v>
      </c>
      <c r="O1" s="6" t="s">
        <v>222</v>
      </c>
      <c r="P1" s="6" t="s">
        <v>223</v>
      </c>
      <c r="Q1" s="6" t="s">
        <v>224</v>
      </c>
      <c r="R1" s="24" t="s">
        <v>225</v>
      </c>
      <c r="S1" s="3"/>
      <c r="T1" s="6" t="s">
        <v>226</v>
      </c>
      <c r="U1" s="6" t="s">
        <v>227</v>
      </c>
      <c r="V1" s="6" t="s">
        <v>223</v>
      </c>
      <c r="W1" s="24" t="s">
        <v>225</v>
      </c>
    </row>
    <row r="2" s="2" customFormat="1" ht="11" customHeight="1" spans="1:23">
      <c r="A2" s="5">
        <v>1</v>
      </c>
      <c r="B2" s="5">
        <v>5</v>
      </c>
      <c r="C2" s="5">
        <v>1</v>
      </c>
      <c r="D2" s="5">
        <v>1</v>
      </c>
      <c r="E2" s="5"/>
      <c r="G2" s="9"/>
      <c r="H2" s="10"/>
      <c r="I2" s="18"/>
      <c r="J2" s="10"/>
      <c r="K2" s="9"/>
      <c r="L2" s="19"/>
      <c r="M2" s="3"/>
      <c r="N2" s="5" t="s">
        <v>228</v>
      </c>
      <c r="O2" s="5">
        <v>1</v>
      </c>
      <c r="P2" s="5">
        <v>20</v>
      </c>
      <c r="Q2" s="4" t="s">
        <v>229</v>
      </c>
      <c r="R2" s="4"/>
      <c r="S2" s="3"/>
      <c r="T2" s="5" t="s">
        <v>230</v>
      </c>
      <c r="U2" s="5">
        <v>0</v>
      </c>
      <c r="V2" s="5">
        <v>10</v>
      </c>
      <c r="W2" s="4" t="s">
        <v>231</v>
      </c>
    </row>
    <row r="3" s="2" customFormat="1" ht="11" customHeight="1" spans="1:23">
      <c r="A3" s="5">
        <v>2</v>
      </c>
      <c r="B3" s="5">
        <v>6</v>
      </c>
      <c r="C3" s="5">
        <v>2</v>
      </c>
      <c r="D3" s="5">
        <v>2</v>
      </c>
      <c r="E3" s="5"/>
      <c r="G3" s="9"/>
      <c r="H3" s="7"/>
      <c r="I3" s="18"/>
      <c r="J3" s="7"/>
      <c r="K3" s="9"/>
      <c r="L3" s="5"/>
      <c r="M3" s="3"/>
      <c r="N3" s="5" t="s">
        <v>232</v>
      </c>
      <c r="O3" s="5">
        <v>2</v>
      </c>
      <c r="P3" s="5">
        <v>10</v>
      </c>
      <c r="Q3" s="4" t="s">
        <v>233</v>
      </c>
      <c r="R3" s="4"/>
      <c r="S3" s="3"/>
      <c r="T3" s="5" t="s">
        <v>234</v>
      </c>
      <c r="U3" s="5">
        <v>10</v>
      </c>
      <c r="V3" s="5">
        <v>1</v>
      </c>
      <c r="W3" s="4" t="s">
        <v>235</v>
      </c>
    </row>
    <row r="4" s="2" customFormat="1" ht="11" customHeight="1" spans="1:23">
      <c r="A4" s="5">
        <v>3</v>
      </c>
      <c r="B4" s="5">
        <v>7</v>
      </c>
      <c r="C4" s="5">
        <v>3</v>
      </c>
      <c r="D4" s="5">
        <v>3</v>
      </c>
      <c r="E4" s="5"/>
      <c r="G4" s="11">
        <v>19</v>
      </c>
      <c r="H4" s="9" t="s">
        <v>236</v>
      </c>
      <c r="I4" s="20">
        <v>18</v>
      </c>
      <c r="J4" s="9"/>
      <c r="K4" s="11">
        <v>20</v>
      </c>
      <c r="L4" s="19"/>
      <c r="M4" s="3"/>
      <c r="N4" s="5" t="s">
        <v>237</v>
      </c>
      <c r="O4" s="5">
        <v>2</v>
      </c>
      <c r="P4" s="5">
        <v>10</v>
      </c>
      <c r="Q4" s="4" t="s">
        <v>238</v>
      </c>
      <c r="R4" s="4"/>
      <c r="S4" s="3"/>
      <c r="T4" s="5" t="s">
        <v>239</v>
      </c>
      <c r="U4" s="5">
        <v>0</v>
      </c>
      <c r="V4" s="5">
        <v>20</v>
      </c>
      <c r="W4" s="4" t="s">
        <v>240</v>
      </c>
    </row>
    <row r="5" s="2" customFormat="1" ht="11" customHeight="1" spans="1:23">
      <c r="A5" s="5">
        <v>4</v>
      </c>
      <c r="B5" s="5">
        <v>8</v>
      </c>
      <c r="C5" s="5">
        <v>4</v>
      </c>
      <c r="D5" s="5">
        <v>4</v>
      </c>
      <c r="E5" s="5"/>
      <c r="F5" s="5"/>
      <c r="G5" s="7"/>
      <c r="H5" s="9"/>
      <c r="I5" s="7"/>
      <c r="J5" s="9"/>
      <c r="K5" s="7"/>
      <c r="L5" s="5"/>
      <c r="M5" s="3"/>
      <c r="N5" s="5" t="s">
        <v>241</v>
      </c>
      <c r="O5" s="5">
        <v>2</v>
      </c>
      <c r="P5" s="5">
        <v>10</v>
      </c>
      <c r="Q5" s="4" t="s">
        <v>242</v>
      </c>
      <c r="R5" s="4"/>
      <c r="S5" s="3"/>
      <c r="T5" s="5" t="s">
        <v>243</v>
      </c>
      <c r="U5" s="5">
        <v>0</v>
      </c>
      <c r="V5" s="5">
        <v>10</v>
      </c>
      <c r="W5" s="4" t="s">
        <v>244</v>
      </c>
    </row>
    <row r="6" s="2" customFormat="1" ht="11" customHeight="1" spans="1:23">
      <c r="A6" s="5">
        <v>5</v>
      </c>
      <c r="B6" s="5">
        <v>9</v>
      </c>
      <c r="C6" s="5">
        <v>5</v>
      </c>
      <c r="D6" s="5">
        <v>5</v>
      </c>
      <c r="E6" s="5"/>
      <c r="F6" s="5"/>
      <c r="G6" s="9"/>
      <c r="H6" s="11">
        <v>16</v>
      </c>
      <c r="I6" s="9"/>
      <c r="J6" s="11">
        <v>17</v>
      </c>
      <c r="K6" s="9"/>
      <c r="L6" s="19"/>
      <c r="M6" s="3"/>
      <c r="N6" s="5" t="s">
        <v>245</v>
      </c>
      <c r="O6" s="5">
        <v>2</v>
      </c>
      <c r="P6" s="5">
        <v>10</v>
      </c>
      <c r="Q6" s="4" t="s">
        <v>246</v>
      </c>
      <c r="R6" s="4"/>
      <c r="S6" s="3"/>
      <c r="T6" s="5" t="s">
        <v>247</v>
      </c>
      <c r="U6" s="5">
        <v>0</v>
      </c>
      <c r="V6" s="5">
        <v>10</v>
      </c>
      <c r="W6" s="2" t="s">
        <v>248</v>
      </c>
    </row>
    <row r="7" s="2" customFormat="1" ht="11" customHeight="1" spans="1:23">
      <c r="A7" s="5">
        <v>6</v>
      </c>
      <c r="B7" s="5">
        <v>10</v>
      </c>
      <c r="C7" s="5">
        <v>6</v>
      </c>
      <c r="D7" s="5">
        <v>6</v>
      </c>
      <c r="E7" s="5"/>
      <c r="F7" s="5"/>
      <c r="G7" s="9" t="s">
        <v>249</v>
      </c>
      <c r="H7" s="7"/>
      <c r="I7" s="9"/>
      <c r="J7" s="7"/>
      <c r="K7" s="9"/>
      <c r="L7" s="5"/>
      <c r="M7" s="3"/>
      <c r="N7" s="5" t="s">
        <v>250</v>
      </c>
      <c r="O7" s="5">
        <v>2</v>
      </c>
      <c r="P7" s="5">
        <v>10</v>
      </c>
      <c r="Q7" s="4" t="s">
        <v>251</v>
      </c>
      <c r="R7" s="4"/>
      <c r="S7" s="3"/>
      <c r="T7" s="5" t="s">
        <v>252</v>
      </c>
      <c r="U7" s="5">
        <v>0</v>
      </c>
      <c r="V7" s="5">
        <v>10</v>
      </c>
      <c r="W7" s="4" t="s">
        <v>253</v>
      </c>
    </row>
    <row r="8" s="2" customFormat="1" ht="11" customHeight="1" spans="1:23">
      <c r="A8" s="5">
        <v>7</v>
      </c>
      <c r="B8" s="5">
        <v>11</v>
      </c>
      <c r="C8" s="5">
        <v>7</v>
      </c>
      <c r="D8" s="5">
        <v>7</v>
      </c>
      <c r="E8" s="5"/>
      <c r="F8" s="5"/>
      <c r="G8" s="11">
        <v>14</v>
      </c>
      <c r="H8" s="9"/>
      <c r="I8" s="11">
        <v>13</v>
      </c>
      <c r="J8" s="9"/>
      <c r="K8" s="11">
        <v>15</v>
      </c>
      <c r="L8" s="19"/>
      <c r="M8" s="3"/>
      <c r="N8" s="5" t="s">
        <v>254</v>
      </c>
      <c r="O8" s="5">
        <v>3</v>
      </c>
      <c r="P8" s="5">
        <v>7</v>
      </c>
      <c r="Q8" s="4" t="s">
        <v>255</v>
      </c>
      <c r="R8" s="4"/>
      <c r="S8" s="3"/>
      <c r="T8" s="5" t="s">
        <v>256</v>
      </c>
      <c r="U8" s="5">
        <v>2</v>
      </c>
      <c r="V8" s="5">
        <v>1</v>
      </c>
      <c r="W8" s="2" t="s">
        <v>257</v>
      </c>
    </row>
    <row r="9" s="2" customFormat="1" ht="11" customHeight="1" spans="1:23">
      <c r="A9" s="5">
        <v>8</v>
      </c>
      <c r="B9" s="5">
        <v>12</v>
      </c>
      <c r="C9" s="5">
        <v>8</v>
      </c>
      <c r="D9" s="5">
        <v>8</v>
      </c>
      <c r="E9" s="5"/>
      <c r="F9" s="5"/>
      <c r="G9" s="7"/>
      <c r="H9" s="9"/>
      <c r="I9" s="7"/>
      <c r="J9" s="9"/>
      <c r="K9" s="7"/>
      <c r="L9" s="19"/>
      <c r="M9" s="3"/>
      <c r="N9" s="5" t="s">
        <v>258</v>
      </c>
      <c r="O9" s="5">
        <v>2</v>
      </c>
      <c r="P9" s="5">
        <v>10</v>
      </c>
      <c r="Q9" s="4" t="s">
        <v>259</v>
      </c>
      <c r="R9" s="4"/>
      <c r="S9" s="3"/>
      <c r="T9" s="5" t="s">
        <v>260</v>
      </c>
      <c r="U9" s="5">
        <v>2</v>
      </c>
      <c r="V9" s="5">
        <v>1</v>
      </c>
      <c r="W9" s="2" t="s">
        <v>261</v>
      </c>
    </row>
    <row r="10" s="2" customFormat="1" ht="11" customHeight="1" spans="1:22">
      <c r="A10" s="5">
        <v>9</v>
      </c>
      <c r="B10" s="5">
        <v>13</v>
      </c>
      <c r="C10" s="5">
        <v>9</v>
      </c>
      <c r="D10" s="5">
        <v>9</v>
      </c>
      <c r="E10" s="5"/>
      <c r="F10" s="5"/>
      <c r="G10" s="9"/>
      <c r="H10" s="11">
        <v>11</v>
      </c>
      <c r="I10" s="9"/>
      <c r="J10" s="11">
        <v>12</v>
      </c>
      <c r="K10" s="9"/>
      <c r="L10" s="19"/>
      <c r="M10" s="3"/>
      <c r="N10" s="5" t="s">
        <v>262</v>
      </c>
      <c r="O10" s="5">
        <v>2</v>
      </c>
      <c r="P10" s="5">
        <v>10</v>
      </c>
      <c r="Q10" s="4" t="s">
        <v>263</v>
      </c>
      <c r="R10" s="4"/>
      <c r="S10" s="3"/>
      <c r="T10" s="5" t="s">
        <v>264</v>
      </c>
      <c r="U10" s="5"/>
      <c r="V10" s="5"/>
    </row>
    <row r="11" s="2" customFormat="1" ht="11" customHeight="1" spans="1:22">
      <c r="A11" s="5"/>
      <c r="B11" s="5"/>
      <c r="C11" s="5"/>
      <c r="D11" s="5"/>
      <c r="E11" s="5"/>
      <c r="F11" s="5"/>
      <c r="G11" s="9"/>
      <c r="H11" s="7"/>
      <c r="I11" s="9"/>
      <c r="J11" s="7"/>
      <c r="K11" s="9"/>
      <c r="L11" s="19"/>
      <c r="M11" s="3"/>
      <c r="N11" s="5" t="s">
        <v>265</v>
      </c>
      <c r="O11" s="5">
        <v>2</v>
      </c>
      <c r="P11" s="5">
        <v>10</v>
      </c>
      <c r="Q11" s="4" t="s">
        <v>266</v>
      </c>
      <c r="R11" s="4"/>
      <c r="S11" s="3"/>
      <c r="T11" s="5" t="s">
        <v>264</v>
      </c>
      <c r="U11" s="5"/>
      <c r="V11" s="5"/>
    </row>
    <row r="12" s="2" customFormat="1" ht="11" customHeight="1" spans="1:22">
      <c r="A12" s="5"/>
      <c r="B12" s="5"/>
      <c r="C12" s="5"/>
      <c r="D12" s="5"/>
      <c r="E12" s="5"/>
      <c r="F12" s="5"/>
      <c r="G12" s="11">
        <v>9</v>
      </c>
      <c r="H12" s="9" t="s">
        <v>3</v>
      </c>
      <c r="I12" s="11">
        <v>8</v>
      </c>
      <c r="J12" s="9"/>
      <c r="K12" s="11">
        <v>10</v>
      </c>
      <c r="L12" s="5"/>
      <c r="M12" s="3"/>
      <c r="N12" s="5" t="s">
        <v>267</v>
      </c>
      <c r="O12" s="5">
        <v>2</v>
      </c>
      <c r="P12" s="5">
        <v>10</v>
      </c>
      <c r="Q12" s="4" t="s">
        <v>268</v>
      </c>
      <c r="R12" s="4"/>
      <c r="S12" s="3"/>
      <c r="T12" s="5" t="s">
        <v>264</v>
      </c>
      <c r="U12" s="5"/>
      <c r="V12" s="5"/>
    </row>
    <row r="13" s="2" customFormat="1" ht="11" customHeight="1" spans="1:22">
      <c r="A13" s="5"/>
      <c r="B13" s="5"/>
      <c r="C13" s="5"/>
      <c r="D13" s="5"/>
      <c r="E13" s="5"/>
      <c r="F13" s="5"/>
      <c r="G13" s="7"/>
      <c r="H13" s="9"/>
      <c r="I13" s="7"/>
      <c r="J13" s="9"/>
      <c r="K13" s="7"/>
      <c r="L13" s="19"/>
      <c r="M13" s="3"/>
      <c r="N13" s="5" t="s">
        <v>269</v>
      </c>
      <c r="O13" s="5">
        <v>2</v>
      </c>
      <c r="P13" s="5">
        <v>10</v>
      </c>
      <c r="Q13" s="4" t="s">
        <v>270</v>
      </c>
      <c r="R13" s="4"/>
      <c r="S13" s="3"/>
      <c r="T13" s="5" t="s">
        <v>264</v>
      </c>
      <c r="U13" s="5"/>
      <c r="V13" s="5"/>
    </row>
    <row r="14" s="2" customFormat="1" ht="11" customHeight="1" spans="1:23">
      <c r="A14" s="5" t="s">
        <v>271</v>
      </c>
      <c r="B14" s="5"/>
      <c r="C14" s="5"/>
      <c r="D14" s="5"/>
      <c r="E14" s="5"/>
      <c r="F14" s="5"/>
      <c r="G14" s="9"/>
      <c r="H14" s="11">
        <v>6</v>
      </c>
      <c r="I14" s="9"/>
      <c r="J14" s="11">
        <v>7</v>
      </c>
      <c r="K14" s="9"/>
      <c r="L14" s="5"/>
      <c r="M14" s="3"/>
      <c r="N14" s="5" t="s">
        <v>272</v>
      </c>
      <c r="O14" s="5">
        <v>2</v>
      </c>
      <c r="P14" s="5">
        <v>10</v>
      </c>
      <c r="Q14" s="4" t="s">
        <v>273</v>
      </c>
      <c r="R14" s="4"/>
      <c r="S14" s="3"/>
      <c r="T14" s="6" t="s">
        <v>274</v>
      </c>
      <c r="U14" s="6" t="s">
        <v>227</v>
      </c>
      <c r="V14" s="6" t="s">
        <v>223</v>
      </c>
      <c r="W14" s="24" t="s">
        <v>225</v>
      </c>
    </row>
    <row r="15" s="2" customFormat="1" ht="11" customHeight="1" spans="1:22">
      <c r="A15" s="5"/>
      <c r="B15" s="5"/>
      <c r="C15" s="5"/>
      <c r="D15" s="5"/>
      <c r="E15" s="5"/>
      <c r="F15" s="5"/>
      <c r="G15" s="9"/>
      <c r="H15" s="7"/>
      <c r="I15" s="9" t="s">
        <v>230</v>
      </c>
      <c r="J15" s="7"/>
      <c r="K15" s="9"/>
      <c r="L15" s="19"/>
      <c r="M15" s="3"/>
      <c r="N15" s="5" t="s">
        <v>275</v>
      </c>
      <c r="O15" s="5">
        <v>2</v>
      </c>
      <c r="P15" s="5">
        <v>10</v>
      </c>
      <c r="Q15" s="4" t="s">
        <v>276</v>
      </c>
      <c r="R15" s="4"/>
      <c r="S15" s="3"/>
      <c r="T15" s="5" t="s">
        <v>277</v>
      </c>
      <c r="U15" s="5"/>
      <c r="V15" s="5">
        <v>10</v>
      </c>
    </row>
    <row r="16" s="2" customFormat="1" ht="11" customHeight="1" spans="1:23">
      <c r="A16" s="5"/>
      <c r="B16" s="5"/>
      <c r="C16" s="5"/>
      <c r="D16" s="5"/>
      <c r="E16" s="5"/>
      <c r="F16" s="5"/>
      <c r="G16" s="11">
        <v>4</v>
      </c>
      <c r="H16" s="9"/>
      <c r="I16" s="11">
        <v>3</v>
      </c>
      <c r="J16" s="9"/>
      <c r="K16" s="11">
        <v>5</v>
      </c>
      <c r="L16" s="5"/>
      <c r="M16" s="3"/>
      <c r="N16" s="5" t="s">
        <v>278</v>
      </c>
      <c r="O16" s="5">
        <v>2</v>
      </c>
      <c r="P16" s="5">
        <v>10</v>
      </c>
      <c r="Q16" s="4" t="s">
        <v>279</v>
      </c>
      <c r="R16" s="4"/>
      <c r="S16" s="3"/>
      <c r="T16" s="5" t="s">
        <v>280</v>
      </c>
      <c r="U16" s="5">
        <v>3</v>
      </c>
      <c r="V16" s="5">
        <v>7</v>
      </c>
      <c r="W16" s="4" t="s">
        <v>281</v>
      </c>
    </row>
    <row r="17" s="2" customFormat="1" ht="11" customHeight="1" spans="1:23">
      <c r="A17" s="5" t="s">
        <v>282</v>
      </c>
      <c r="B17" s="5"/>
      <c r="C17" s="5"/>
      <c r="D17" s="5"/>
      <c r="E17" s="5"/>
      <c r="F17" s="5"/>
      <c r="G17" s="12"/>
      <c r="H17" s="9"/>
      <c r="I17" s="12"/>
      <c r="J17" s="9"/>
      <c r="K17" s="12"/>
      <c r="L17" s="19"/>
      <c r="M17" s="3"/>
      <c r="N17" s="5" t="s">
        <v>283</v>
      </c>
      <c r="O17" s="5">
        <v>2</v>
      </c>
      <c r="P17" s="5">
        <v>10</v>
      </c>
      <c r="Q17" s="4" t="s">
        <v>284</v>
      </c>
      <c r="R17" s="4"/>
      <c r="S17" s="3"/>
      <c r="T17" s="5" t="s">
        <v>285</v>
      </c>
      <c r="U17" s="5">
        <v>3</v>
      </c>
      <c r="V17" s="5">
        <v>7</v>
      </c>
      <c r="W17" s="4" t="s">
        <v>286</v>
      </c>
    </row>
    <row r="18" s="2" customFormat="1" ht="11" customHeight="1" spans="1:23">
      <c r="A18" s="5"/>
      <c r="B18" s="5"/>
      <c r="C18" s="5"/>
      <c r="D18" s="5"/>
      <c r="E18" s="5"/>
      <c r="F18" s="5" t="s">
        <v>287</v>
      </c>
      <c r="G18" s="13"/>
      <c r="H18" s="11">
        <v>1</v>
      </c>
      <c r="I18" s="13"/>
      <c r="J18" s="11">
        <v>2</v>
      </c>
      <c r="K18" s="13"/>
      <c r="L18" s="5"/>
      <c r="M18" s="3"/>
      <c r="N18" s="5" t="s">
        <v>288</v>
      </c>
      <c r="O18" s="5">
        <v>2</v>
      </c>
      <c r="P18" s="5">
        <v>10</v>
      </c>
      <c r="Q18" s="4" t="s">
        <v>289</v>
      </c>
      <c r="R18" s="4"/>
      <c r="S18" s="3"/>
      <c r="T18" s="5" t="s">
        <v>290</v>
      </c>
      <c r="U18" s="5">
        <v>3</v>
      </c>
      <c r="V18" s="5">
        <v>7</v>
      </c>
      <c r="W18" s="4" t="s">
        <v>291</v>
      </c>
    </row>
    <row r="19" s="2" customFormat="1" ht="11" customHeight="1" spans="1:23">
      <c r="A19" s="5"/>
      <c r="B19" s="5"/>
      <c r="C19" s="5"/>
      <c r="D19" s="5"/>
      <c r="E19" s="5"/>
      <c r="F19" s="5"/>
      <c r="G19" s="13"/>
      <c r="H19" s="14">
        <v>1</v>
      </c>
      <c r="I19" s="13"/>
      <c r="J19" s="14">
        <v>2</v>
      </c>
      <c r="K19" s="13"/>
      <c r="M19" s="3"/>
      <c r="N19" s="5" t="s">
        <v>292</v>
      </c>
      <c r="O19" s="5">
        <v>2</v>
      </c>
      <c r="P19" s="5">
        <v>10</v>
      </c>
      <c r="Q19" s="4" t="s">
        <v>293</v>
      </c>
      <c r="R19" s="4"/>
      <c r="S19" s="3"/>
      <c r="T19" s="5" t="s">
        <v>294</v>
      </c>
      <c r="U19" s="5">
        <v>3</v>
      </c>
      <c r="V19" s="5">
        <v>7</v>
      </c>
      <c r="W19" s="2" t="s">
        <v>295</v>
      </c>
    </row>
    <row r="20" s="2" customFormat="1" ht="11" customHeight="1" spans="1:23">
      <c r="A20" s="5"/>
      <c r="B20" s="5"/>
      <c r="C20" s="5"/>
      <c r="D20" s="5"/>
      <c r="E20" s="5"/>
      <c r="F20" s="5"/>
      <c r="G20" s="15"/>
      <c r="H20" s="9" t="s">
        <v>296</v>
      </c>
      <c r="I20" s="15"/>
      <c r="J20" s="9"/>
      <c r="K20" s="15"/>
      <c r="M20" s="3"/>
      <c r="N20" s="5" t="s">
        <v>297</v>
      </c>
      <c r="O20" s="5">
        <v>2</v>
      </c>
      <c r="P20" s="5">
        <v>10</v>
      </c>
      <c r="Q20" s="4" t="s">
        <v>298</v>
      </c>
      <c r="R20" s="4"/>
      <c r="S20" s="3"/>
      <c r="T20" s="5" t="s">
        <v>299</v>
      </c>
      <c r="U20" s="5">
        <v>3</v>
      </c>
      <c r="V20" s="5">
        <v>7</v>
      </c>
      <c r="W20" s="4" t="s">
        <v>300</v>
      </c>
    </row>
    <row r="21" s="2" customFormat="1" ht="11" customHeight="1" spans="1:23">
      <c r="A21" s="5"/>
      <c r="B21" s="5"/>
      <c r="C21" s="5"/>
      <c r="D21" s="5"/>
      <c r="E21" s="5"/>
      <c r="F21" s="5"/>
      <c r="G21" s="14">
        <v>4</v>
      </c>
      <c r="H21" s="9"/>
      <c r="I21" s="14">
        <v>3</v>
      </c>
      <c r="J21" s="9"/>
      <c r="K21" s="14">
        <v>5</v>
      </c>
      <c r="M21" s="3"/>
      <c r="N21" s="5" t="s">
        <v>301</v>
      </c>
      <c r="O21" s="5">
        <v>2</v>
      </c>
      <c r="P21" s="5">
        <v>10</v>
      </c>
      <c r="Q21" s="4" t="s">
        <v>302</v>
      </c>
      <c r="R21" s="4"/>
      <c r="S21" s="3"/>
      <c r="T21" s="5" t="s">
        <v>303</v>
      </c>
      <c r="U21" s="5">
        <v>3</v>
      </c>
      <c r="V21" s="5">
        <v>7</v>
      </c>
      <c r="W21" s="2" t="s">
        <v>304</v>
      </c>
    </row>
    <row r="22" s="2" customFormat="1" ht="11" customHeight="1" spans="6:23">
      <c r="F22" s="5"/>
      <c r="G22" s="9"/>
      <c r="H22" s="16"/>
      <c r="I22" s="9" t="s">
        <v>305</v>
      </c>
      <c r="J22" s="16"/>
      <c r="K22" s="9"/>
      <c r="M22" s="3"/>
      <c r="N22" s="5" t="s">
        <v>306</v>
      </c>
      <c r="O22" s="5">
        <v>2</v>
      </c>
      <c r="P22" s="5">
        <v>10</v>
      </c>
      <c r="Q22" s="4" t="s">
        <v>307</v>
      </c>
      <c r="R22" s="4"/>
      <c r="S22" s="3"/>
      <c r="T22" s="5" t="s">
        <v>308</v>
      </c>
      <c r="U22" s="5">
        <v>3</v>
      </c>
      <c r="V22" s="5">
        <v>7</v>
      </c>
      <c r="W22" s="2" t="s">
        <v>309</v>
      </c>
    </row>
    <row r="23" s="2" customFormat="1" ht="11" customHeight="1" spans="7:23">
      <c r="G23" s="9"/>
      <c r="H23" s="14">
        <v>6</v>
      </c>
      <c r="I23" s="9">
        <v>10</v>
      </c>
      <c r="J23" s="14">
        <v>7</v>
      </c>
      <c r="K23" s="9"/>
      <c r="M23" s="3"/>
      <c r="N23" s="5" t="s">
        <v>310</v>
      </c>
      <c r="O23" s="5">
        <v>2</v>
      </c>
      <c r="P23" s="5">
        <v>10</v>
      </c>
      <c r="Q23" s="4" t="s">
        <v>311</v>
      </c>
      <c r="R23" s="4"/>
      <c r="S23" s="3"/>
      <c r="T23" s="5" t="s">
        <v>312</v>
      </c>
      <c r="U23" s="5">
        <v>3</v>
      </c>
      <c r="V23" s="5">
        <v>7</v>
      </c>
      <c r="W23" s="2" t="s">
        <v>313</v>
      </c>
    </row>
    <row r="24" s="2" customFormat="1" ht="11" customHeight="1" spans="7:23">
      <c r="G24" s="16"/>
      <c r="H24" s="9"/>
      <c r="I24" s="16" t="s">
        <v>314</v>
      </c>
      <c r="J24" s="9"/>
      <c r="K24" s="16"/>
      <c r="M24" s="3"/>
      <c r="N24" s="5" t="s">
        <v>315</v>
      </c>
      <c r="O24" s="5">
        <v>2</v>
      </c>
      <c r="P24" s="5">
        <v>10</v>
      </c>
      <c r="Q24" s="4" t="s">
        <v>316</v>
      </c>
      <c r="R24" s="4"/>
      <c r="S24" s="3"/>
      <c r="T24" s="5" t="s">
        <v>317</v>
      </c>
      <c r="U24" s="5">
        <v>3</v>
      </c>
      <c r="V24" s="5">
        <v>7</v>
      </c>
      <c r="W24" s="2" t="s">
        <v>318</v>
      </c>
    </row>
    <row r="25" s="2" customFormat="1" ht="11" customHeight="1" spans="7:20">
      <c r="G25" s="14">
        <v>9</v>
      </c>
      <c r="H25" s="9"/>
      <c r="I25" s="14">
        <v>8</v>
      </c>
      <c r="J25" s="9"/>
      <c r="K25" s="14">
        <v>10</v>
      </c>
      <c r="M25" s="3"/>
      <c r="N25" s="5" t="s">
        <v>319</v>
      </c>
      <c r="O25" s="5">
        <v>2</v>
      </c>
      <c r="P25" s="5">
        <v>10</v>
      </c>
      <c r="Q25" s="4" t="s">
        <v>320</v>
      </c>
      <c r="R25" s="4"/>
      <c r="S25" s="3"/>
      <c r="T25" s="5" t="s">
        <v>264</v>
      </c>
    </row>
    <row r="26" s="2" customFormat="1" ht="11" customHeight="1" spans="7:20">
      <c r="G26" s="9"/>
      <c r="H26" s="16"/>
      <c r="I26" s="9"/>
      <c r="J26" s="16"/>
      <c r="K26" s="9"/>
      <c r="M26" s="3"/>
      <c r="N26" s="5" t="s">
        <v>321</v>
      </c>
      <c r="O26" s="5">
        <v>2</v>
      </c>
      <c r="P26" s="5">
        <v>10</v>
      </c>
      <c r="Q26" s="4" t="s">
        <v>322</v>
      </c>
      <c r="R26" s="4"/>
      <c r="S26" s="3"/>
      <c r="T26" s="5" t="s">
        <v>264</v>
      </c>
    </row>
    <row r="27" s="2" customFormat="1" ht="11" customHeight="1" spans="7:20">
      <c r="G27" s="9"/>
      <c r="H27" s="14">
        <v>11</v>
      </c>
      <c r="I27" s="9"/>
      <c r="J27" s="14">
        <v>12</v>
      </c>
      <c r="K27" s="9"/>
      <c r="M27" s="3"/>
      <c r="N27" s="5" t="s">
        <v>323</v>
      </c>
      <c r="O27" s="5">
        <v>2</v>
      </c>
      <c r="P27" s="5">
        <v>10</v>
      </c>
      <c r="Q27" s="4" t="s">
        <v>324</v>
      </c>
      <c r="R27" s="4"/>
      <c r="S27" s="3"/>
      <c r="T27" s="5" t="s">
        <v>264</v>
      </c>
    </row>
    <row r="28" s="2" customFormat="1" ht="11" customHeight="1" spans="7:20">
      <c r="G28" s="16"/>
      <c r="H28" s="9"/>
      <c r="I28" s="16"/>
      <c r="J28" s="9"/>
      <c r="K28" s="16"/>
      <c r="M28" s="3"/>
      <c r="N28" s="5" t="s">
        <v>325</v>
      </c>
      <c r="O28" s="5">
        <v>2</v>
      </c>
      <c r="P28" s="5">
        <v>10</v>
      </c>
      <c r="Q28" s="4" t="s">
        <v>326</v>
      </c>
      <c r="R28" s="4"/>
      <c r="S28" s="3"/>
      <c r="T28" s="5" t="s">
        <v>264</v>
      </c>
    </row>
    <row r="29" s="2" customFormat="1" ht="11" customHeight="1" spans="7:20">
      <c r="G29" s="14">
        <v>14</v>
      </c>
      <c r="H29" s="9"/>
      <c r="I29" s="14">
        <v>13</v>
      </c>
      <c r="J29" s="9"/>
      <c r="K29" s="14">
        <v>15</v>
      </c>
      <c r="M29" s="3"/>
      <c r="R29" s="4"/>
      <c r="S29" s="3"/>
      <c r="T29" s="5"/>
    </row>
    <row r="30" s="2" customFormat="1" ht="11" customHeight="1" spans="7:20">
      <c r="G30" s="9"/>
      <c r="H30" s="16"/>
      <c r="I30" s="9"/>
      <c r="J30" s="16"/>
      <c r="K30" s="9"/>
      <c r="M30" s="3"/>
      <c r="R30" s="4"/>
      <c r="S30" s="3"/>
      <c r="T30" s="5"/>
    </row>
    <row r="31" s="2" customFormat="1" ht="11" customHeight="1" spans="7:20">
      <c r="G31" s="9"/>
      <c r="H31" s="14">
        <v>16</v>
      </c>
      <c r="I31" s="9"/>
      <c r="J31" s="14">
        <v>17</v>
      </c>
      <c r="K31" s="9"/>
      <c r="M31" s="3"/>
      <c r="R31" s="4"/>
      <c r="S31" s="3"/>
      <c r="T31" s="5"/>
    </row>
    <row r="32" s="2" customFormat="1" ht="11" customHeight="1" spans="7:20">
      <c r="G32" s="16"/>
      <c r="H32" s="9"/>
      <c r="I32" s="16"/>
      <c r="J32" s="9"/>
      <c r="K32" s="16"/>
      <c r="M32" s="3"/>
      <c r="R32" s="4"/>
      <c r="S32" s="3"/>
      <c r="T32" s="5"/>
    </row>
    <row r="33" s="2" customFormat="1" ht="11" customHeight="1" spans="7:20">
      <c r="G33" s="14">
        <v>19</v>
      </c>
      <c r="H33" s="9"/>
      <c r="I33" s="21">
        <v>18</v>
      </c>
      <c r="J33" s="9"/>
      <c r="K33" s="14">
        <v>20</v>
      </c>
      <c r="M33" s="3"/>
      <c r="R33" s="4"/>
      <c r="S33" s="3"/>
      <c r="T33" s="5"/>
    </row>
    <row r="34" s="2" customFormat="1" ht="11" customHeight="1" spans="7:20">
      <c r="G34" s="9"/>
      <c r="H34" s="16"/>
      <c r="I34" s="22"/>
      <c r="J34" s="16"/>
      <c r="K34" s="9"/>
      <c r="M34" s="3"/>
      <c r="R34" s="4"/>
      <c r="S34" s="3"/>
      <c r="T34" s="5"/>
    </row>
    <row r="35" s="2" customFormat="1" ht="11" customHeight="1" spans="7:20">
      <c r="G35" s="9"/>
      <c r="H35" s="5"/>
      <c r="I35" s="22"/>
      <c r="J35" s="5"/>
      <c r="K35" s="9"/>
      <c r="M35" s="3"/>
      <c r="R35" s="4"/>
      <c r="S35" s="3"/>
      <c r="T35" s="5"/>
    </row>
    <row r="36" s="2" customFormat="1" ht="11" customHeight="1" spans="7:20">
      <c r="G36" s="16"/>
      <c r="H36" s="5"/>
      <c r="I36" s="23"/>
      <c r="J36" s="5"/>
      <c r="K36" s="16"/>
      <c r="M36" s="3"/>
      <c r="R36" s="4"/>
      <c r="S36" s="3"/>
      <c r="T36" s="5"/>
    </row>
    <row r="37" s="2" customFormat="1" ht="9" customHeight="1" spans="13:20">
      <c r="M37" s="3"/>
      <c r="R37" s="4"/>
      <c r="S37" s="3"/>
      <c r="T37" s="5"/>
    </row>
    <row r="38" s="2" customFormat="1" ht="9" customHeight="1" spans="6:20">
      <c r="F38" s="2" t="s">
        <v>3</v>
      </c>
      <c r="G38" s="2" t="s">
        <v>262</v>
      </c>
      <c r="M38" s="3"/>
      <c r="R38" s="4"/>
      <c r="S38" s="3"/>
      <c r="T38" s="5"/>
    </row>
    <row r="39" s="2" customFormat="1" ht="9" customHeight="1" spans="13:20">
      <c r="M39" s="3"/>
      <c r="R39" s="4"/>
      <c r="S39" s="3"/>
      <c r="T39" s="5"/>
    </row>
    <row r="40" s="2" customFormat="1" ht="9" customHeight="1" spans="6:20">
      <c r="F40" s="2" t="s">
        <v>327</v>
      </c>
      <c r="G40" s="2" t="s">
        <v>280</v>
      </c>
      <c r="M40" s="3"/>
      <c r="R40" s="4"/>
      <c r="S40" s="3"/>
      <c r="T40" s="5"/>
    </row>
    <row r="41" s="2" customFormat="1" ht="9" customHeight="1" spans="13:20">
      <c r="M41" s="3"/>
      <c r="R41" s="4"/>
      <c r="S41" s="3"/>
      <c r="T41" s="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3"/>
  <sheetViews>
    <sheetView workbookViewId="0">
      <selection activeCell="G25" sqref="G25"/>
    </sheetView>
  </sheetViews>
  <sheetFormatPr defaultColWidth="9" defaultRowHeight="13.5" outlineLevelCol="6"/>
  <sheetData>
    <row r="2" spans="2:3">
      <c r="B2">
        <v>1</v>
      </c>
      <c r="C2">
        <v>1</v>
      </c>
    </row>
    <row r="3" spans="2:3">
      <c r="B3">
        <v>2</v>
      </c>
      <c r="C3">
        <v>1</v>
      </c>
    </row>
    <row r="4" spans="2:3">
      <c r="B4">
        <v>3</v>
      </c>
      <c r="C4">
        <v>1</v>
      </c>
    </row>
    <row r="5" spans="2:3">
      <c r="B5">
        <v>4</v>
      </c>
      <c r="C5">
        <v>2</v>
      </c>
    </row>
    <row r="6" spans="2:3">
      <c r="B6">
        <v>5</v>
      </c>
      <c r="C6">
        <v>5</v>
      </c>
    </row>
    <row r="7" spans="2:3">
      <c r="B7">
        <v>6</v>
      </c>
      <c r="C7">
        <v>2</v>
      </c>
    </row>
    <row r="8" spans="2:3">
      <c r="B8">
        <v>7</v>
      </c>
      <c r="C8">
        <v>2</v>
      </c>
    </row>
    <row r="9" spans="2:3">
      <c r="B9">
        <v>8</v>
      </c>
      <c r="C9">
        <v>2</v>
      </c>
    </row>
    <row r="10" spans="2:3">
      <c r="B10">
        <v>9</v>
      </c>
      <c r="C10">
        <v>3</v>
      </c>
    </row>
    <row r="11" spans="2:3">
      <c r="B11">
        <v>10</v>
      </c>
      <c r="C11">
        <v>7</v>
      </c>
    </row>
    <row r="12" spans="2:3">
      <c r="B12">
        <v>11</v>
      </c>
      <c r="C12">
        <v>3</v>
      </c>
    </row>
    <row r="13" spans="2:3">
      <c r="B13">
        <v>12</v>
      </c>
      <c r="C13">
        <v>3</v>
      </c>
    </row>
    <row r="14" spans="2:3">
      <c r="B14">
        <v>13</v>
      </c>
      <c r="C14">
        <v>3</v>
      </c>
    </row>
    <row r="15" spans="2:3">
      <c r="B15">
        <v>14</v>
      </c>
      <c r="C15">
        <v>4</v>
      </c>
    </row>
    <row r="16" spans="2:3">
      <c r="B16">
        <v>15</v>
      </c>
      <c r="C16">
        <v>9</v>
      </c>
    </row>
    <row r="17" spans="2:3">
      <c r="B17">
        <v>16</v>
      </c>
      <c r="C17">
        <v>4</v>
      </c>
    </row>
    <row r="18" spans="2:3">
      <c r="B18">
        <v>17</v>
      </c>
      <c r="C18">
        <v>4</v>
      </c>
    </row>
    <row r="19" spans="2:3">
      <c r="B19">
        <v>18</v>
      </c>
      <c r="C19">
        <v>4</v>
      </c>
    </row>
    <row r="20" spans="2:3">
      <c r="B20">
        <v>19</v>
      </c>
      <c r="C20">
        <v>5</v>
      </c>
    </row>
    <row r="21" spans="2:3">
      <c r="B21">
        <v>20</v>
      </c>
      <c r="C21">
        <v>10</v>
      </c>
    </row>
    <row r="22" spans="6:7">
      <c r="F22" t="s">
        <v>328</v>
      </c>
      <c r="G22" t="s">
        <v>329</v>
      </c>
    </row>
    <row r="23" spans="6:7">
      <c r="F23" t="s">
        <v>330</v>
      </c>
      <c r="G23" t="s">
        <v>331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F12" sqref="F12"/>
    </sheetView>
  </sheetViews>
  <sheetFormatPr defaultColWidth="9" defaultRowHeight="16.5"/>
  <cols>
    <col min="1" max="2" width="9" style="1"/>
    <col min="3" max="3" width="20" style="1" customWidth="1"/>
    <col min="4" max="16384" width="9" style="1"/>
  </cols>
  <sheetData>
    <row r="1" spans="2:10">
      <c r="B1" s="1" t="s">
        <v>332</v>
      </c>
      <c r="C1" s="1" t="s">
        <v>333</v>
      </c>
      <c r="D1" s="1" t="s">
        <v>334</v>
      </c>
      <c r="E1" s="1" t="s">
        <v>327</v>
      </c>
      <c r="H1" s="1" t="s">
        <v>335</v>
      </c>
      <c r="J1" s="1" t="s">
        <v>50</v>
      </c>
    </row>
    <row r="2" spans="2:12">
      <c r="B2" s="1" t="s">
        <v>336</v>
      </c>
      <c r="C2" s="1" t="s">
        <v>337</v>
      </c>
      <c r="D2" s="1" t="s">
        <v>228</v>
      </c>
      <c r="E2" s="1" t="s">
        <v>338</v>
      </c>
      <c r="J2" s="1" t="s">
        <v>339</v>
      </c>
      <c r="L2" s="1" t="s">
        <v>340</v>
      </c>
    </row>
    <row r="3" spans="2:8">
      <c r="B3" s="1" t="s">
        <v>341</v>
      </c>
      <c r="C3" s="1" t="s">
        <v>342</v>
      </c>
      <c r="D3" s="1" t="s">
        <v>343</v>
      </c>
      <c r="H3" s="1" t="s">
        <v>344</v>
      </c>
    </row>
    <row r="4" spans="2:8">
      <c r="B4" s="1" t="s">
        <v>345</v>
      </c>
      <c r="C4" s="1" t="s">
        <v>342</v>
      </c>
      <c r="D4" s="1" t="s">
        <v>237</v>
      </c>
      <c r="H4" s="1" t="s">
        <v>346</v>
      </c>
    </row>
    <row r="5" spans="1:8">
      <c r="A5" s="1" t="s">
        <v>347</v>
      </c>
      <c r="B5" s="1" t="s">
        <v>348</v>
      </c>
      <c r="C5" s="1" t="s">
        <v>349</v>
      </c>
      <c r="D5" s="1" t="s">
        <v>350</v>
      </c>
      <c r="E5" s="1" t="s">
        <v>338</v>
      </c>
      <c r="H5" s="1" t="s">
        <v>351</v>
      </c>
    </row>
    <row r="6" spans="1:8">
      <c r="A6" s="1" t="s">
        <v>352</v>
      </c>
      <c r="B6" s="1" t="s">
        <v>353</v>
      </c>
      <c r="C6" s="1" t="s">
        <v>354</v>
      </c>
      <c r="D6" s="1" t="s">
        <v>292</v>
      </c>
      <c r="E6" s="1" t="s">
        <v>280</v>
      </c>
      <c r="H6" s="1" t="s">
        <v>355</v>
      </c>
    </row>
    <row r="7" spans="2:8">
      <c r="B7" s="1" t="s">
        <v>356</v>
      </c>
      <c r="C7" s="1" t="s">
        <v>357</v>
      </c>
      <c r="D7" s="1" t="s">
        <v>310</v>
      </c>
      <c r="H7" s="1" t="s">
        <v>358</v>
      </c>
    </row>
    <row r="8" spans="2:8">
      <c r="B8" s="1" t="s">
        <v>359</v>
      </c>
      <c r="C8" s="1" t="s">
        <v>360</v>
      </c>
      <c r="D8" s="1" t="s">
        <v>361</v>
      </c>
      <c r="H8" s="1" t="s">
        <v>362</v>
      </c>
    </row>
    <row r="9" spans="2:8">
      <c r="B9" s="1" t="s">
        <v>363</v>
      </c>
      <c r="C9" s="1" t="s">
        <v>364</v>
      </c>
      <c r="D9" s="1" t="s">
        <v>277</v>
      </c>
      <c r="F9" s="1" t="s">
        <v>340</v>
      </c>
      <c r="H9" s="1" t="s">
        <v>365</v>
      </c>
    </row>
    <row r="10" spans="2:8">
      <c r="B10" s="1" t="s">
        <v>366</v>
      </c>
      <c r="C10" s="1" t="s">
        <v>367</v>
      </c>
      <c r="H10" s="1" t="s">
        <v>368</v>
      </c>
    </row>
    <row r="11" spans="2:8">
      <c r="B11" s="1" t="s">
        <v>369</v>
      </c>
      <c r="H11" s="1" t="s">
        <v>370</v>
      </c>
    </row>
    <row r="12" spans="2:4">
      <c r="B12" s="1" t="s">
        <v>371</v>
      </c>
      <c r="C12" s="1" t="s">
        <v>372</v>
      </c>
      <c r="D12" s="1" t="s">
        <v>373</v>
      </c>
    </row>
    <row r="13" spans="2:4">
      <c r="B13" s="1" t="s">
        <v>374</v>
      </c>
      <c r="D13" s="1" t="s">
        <v>375</v>
      </c>
    </row>
    <row r="14" spans="3:5">
      <c r="C14" s="1" t="s">
        <v>376</v>
      </c>
      <c r="D14" s="1" t="s">
        <v>325</v>
      </c>
      <c r="E14" s="1" t="s">
        <v>377</v>
      </c>
    </row>
    <row r="15" spans="3:4">
      <c r="C15" s="1" t="s">
        <v>378</v>
      </c>
      <c r="D15" s="1" t="s">
        <v>379</v>
      </c>
    </row>
    <row r="18" spans="4:4">
      <c r="D18" s="1" t="s">
        <v>315</v>
      </c>
    </row>
    <row r="19" spans="4:4">
      <c r="D19" s="1" t="s">
        <v>380</v>
      </c>
    </row>
    <row r="20" spans="4:4">
      <c r="D20" s="1" t="s">
        <v>381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关卡规划</vt:lpstr>
      <vt:lpstr>关卡模板</vt:lpstr>
      <vt:lpstr>数值</vt:lpstr>
      <vt:lpstr>单位</vt:lpstr>
      <vt:lpstr>棋牌</vt:lpstr>
      <vt:lpstr>关卡节奏</vt:lpstr>
      <vt:lpstr>BOSS关卡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2020-03-29T01:23:00Z</dcterms:created>
  <dcterms:modified xsi:type="dcterms:W3CDTF">2020-10-16T02:28:47Z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