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<sst xmlns="http://schemas.openxmlformats.org/spreadsheetml/2006/main" count="8" uniqueCount="8">
  <si>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Method</t>
  </si>
  <si>
    <t>Average 
Response Time</t>
  </si>
  <si>
    <t>99% 
Response Time</t>
  </si>
  <si>
    <t>Max 
Response Time</t>
  </si>
  <si>
    <t>Utilization</t>
  </si>
  <si>
    <t>StatuScale</t>
  </si>
  <si>
    <t>StatuScale-PID</t>
  </si>
  <si>
    <t>StatuScale-GBMScaler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</si>
</sst>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6"/>
  <sheetViews>
    <sheetView tabSelected="1" workbookViewId="0">
      <selection activeCell="C9" sqref="C9"/>
    </sheetView>
  </sheetViews>
  <sheetFormatPr defaultColWidth="9" defaultRowHeight="13.85" outlineLevelCol="5"/>
  <cols>
    <col min="1" max="1" width="9" style="1"/>
    <col min="2" max="2" width="21.787610619469" style="2" customWidth="1"/>
    <col min="3" max="6" width="18.2300884955752" style="1" customWidth="1"/>
    <col min="7" max="7" width="13.858407079646" style="1"/>
    <col min="8" max="16384" width="9" style="1"/>
  </cols>
  <sheetData>
    <row r="2" ht="30" customHeight="1" spans="2:6">
      <c r="B2" s="3" t="s">
        <v>0</v>
      </c>
      <c r="C2" s="4" t="s">
        <v>1</v>
      </c>
      <c r="D2" s="5" t="s">
        <v>2</v>
      </c>
      <c r="E2" s="4" t="s">
        <v>3</v>
      </c>
      <c r="F2" s="3" t="s">
        <v>4</v>
      </c>
    </row>
    <row r="3" ht="18" customHeight="1" spans="2:6">
      <c r="B3" s="3" t="s">
        <v>5</v>
      </c>
      <c r="C3" s="6">
        <v>64.4305720265931</v>
      </c>
      <c r="D3" s="6">
        <v>295.511022044088</v>
      </c>
      <c r="E3" s="6">
        <v>407.620940480962</v>
      </c>
      <c r="F3" s="6">
        <v>0.808579031518689</v>
      </c>
    </row>
    <row r="4" ht="18" customHeight="1" spans="2:6">
      <c r="B4" s="3"/>
      <c r="C4" s="6">
        <v>61.7169859952608</v>
      </c>
      <c r="D4" s="6">
        <v>297.62</v>
      </c>
      <c r="E4" s="6">
        <v>406.737016</v>
      </c>
      <c r="F4" s="6">
        <v>0.806372785</v>
      </c>
    </row>
    <row r="5" ht="18" customHeight="1" spans="2:6">
      <c r="B5" s="3"/>
      <c r="C5" s="6">
        <v>65.1462481822584</v>
      </c>
      <c r="D5" s="6">
        <v>301.4</v>
      </c>
      <c r="E5" s="6">
        <v>412.903767199999</v>
      </c>
      <c r="F5" s="7">
        <v>0.814600514321185</v>
      </c>
    </row>
    <row r="6" ht="18" customHeight="1" spans="2:6">
      <c r="B6" s="3"/>
      <c r="C6" s="8">
        <f>AVERAGE(C3:C5)</f>
        <v>63.7646020680374</v>
      </c>
      <c r="D6" s="8">
        <f>AVERAGE(D3:D5)</f>
        <v>298.177007348029</v>
      </c>
      <c r="E6" s="8">
        <f>AVERAGE(E3:E5)</f>
        <v>409.087241226987</v>
      </c>
      <c r="F6" s="9">
        <f>AVERAGE(F3:F5)</f>
        <v>0.809850776946625</v>
      </c>
    </row>
    <row r="7" ht="18" customHeight="1" spans="2:6">
      <c r="B7" s="10" t="s">
        <v>6</v>
      </c>
      <c r="C7" s="6">
        <v>70.524664756681</v>
      </c>
      <c r="D7" s="6">
        <v>303.58</v>
      </c>
      <c r="E7" s="6">
        <v>414.1762048</v>
      </c>
      <c r="F7" s="7">
        <v>0.80984828141783</v>
      </c>
    </row>
    <row r="8" ht="18" customHeight="1" spans="2:6">
      <c r="B8" s="11"/>
      <c r="C8" s="6">
        <v>71.6834638843869</v>
      </c>
      <c r="D8" s="6">
        <v>326.42</v>
      </c>
      <c r="E8" s="6">
        <v>454.9760056</v>
      </c>
      <c r="F8" s="7">
        <v>0.811001903369071</v>
      </c>
    </row>
    <row r="9" ht="18" customHeight="1" spans="2:6">
      <c r="B9" s="11"/>
      <c r="C9" s="6">
        <v>72.2633826782338</v>
      </c>
      <c r="D9" s="6">
        <v>337.26</v>
      </c>
      <c r="E9" s="6">
        <v>448.920567799999</v>
      </c>
      <c r="F9" s="7">
        <v>0.811402945457659</v>
      </c>
    </row>
    <row r="10" ht="18" customHeight="1" spans="2:6">
      <c r="B10" s="11"/>
      <c r="C10" s="8">
        <f t="shared" ref="C10:F10" si="0">AVERAGE(C7:C9)</f>
        <v>71.4905037731006</v>
      </c>
      <c r="D10" s="8">
        <f t="shared" si="0"/>
        <v>322.42</v>
      </c>
      <c r="E10" s="8">
        <f t="shared" si="0"/>
        <v>439.357592733333</v>
      </c>
      <c r="F10" s="8">
        <f t="shared" si="0"/>
        <v>0.810751043414853</v>
      </c>
    </row>
    <row r="11" ht="18" customHeight="1" spans="2:6">
      <c r="B11" s="12"/>
      <c r="C11" s="13">
        <f>(C10-C6)/C10</f>
        <v>0.108068922406589</v>
      </c>
      <c r="D11" s="13">
        <f>(D10-D6)/D10</f>
        <v>0.0751907222007661</v>
      </c>
      <c r="E11" s="13">
        <f>(E10-E6)/E10</f>
        <v>0.0688968439535277</v>
      </c>
      <c r="F11" s="13">
        <f>(F10-F6)/F10</f>
        <v>0.00111041049597193</v>
      </c>
    </row>
    <row r="12" ht="18" customHeight="1" spans="2:6">
      <c r="B12" s="3" t="s">
        <v>7</v>
      </c>
      <c r="C12" s="6">
        <v>68.4365001339056</v>
      </c>
      <c r="D12" s="6">
        <v>310.32</v>
      </c>
      <c r="E12" s="6">
        <v>423.027199599998</v>
      </c>
      <c r="F12" s="7">
        <v>0.812889694399799</v>
      </c>
    </row>
    <row r="13" ht="18" customHeight="1" spans="2:6">
      <c r="B13" s="3"/>
      <c r="C13" s="6">
        <v>64.493792353098</v>
      </c>
      <c r="D13" s="6">
        <v>311.68</v>
      </c>
      <c r="E13" s="6">
        <v>429.264481399999</v>
      </c>
      <c r="F13" s="7">
        <v>0.804942373699159</v>
      </c>
    </row>
    <row r="14" ht="18" customHeight="1" spans="2:6">
      <c r="B14" s="3"/>
      <c r="C14" s="6">
        <v>68.3841583192304</v>
      </c>
      <c r="D14" s="6">
        <v>324.96</v>
      </c>
      <c r="E14" s="6">
        <v>436.667182399999</v>
      </c>
      <c r="F14" s="7">
        <v>0.812187419160128</v>
      </c>
    </row>
    <row r="15" ht="18" customHeight="1" spans="2:6">
      <c r="B15" s="3"/>
      <c r="C15" s="8">
        <f>AVERAGE(C12:C14)</f>
        <v>67.1048169354113</v>
      </c>
      <c r="D15" s="8">
        <f>AVERAGE(D12:D14)</f>
        <v>315.653333333333</v>
      </c>
      <c r="E15" s="8">
        <f>AVERAGE(E12:E14)</f>
        <v>429.652954466665</v>
      </c>
      <c r="F15" s="8">
        <f>AVERAGE(F12:F14)</f>
        <v>0.810006495753029</v>
      </c>
    </row>
    <row r="16" ht="18" customHeight="1" spans="2:6">
      <c r="B16" s="3"/>
      <c r="C16" s="13">
        <f>(C15-C6)/C15</f>
        <v>0.0497760819553223</v>
      </c>
      <c r="D16" s="13">
        <f>(D15-D6)/D15</f>
        <v>0.0553655676648571</v>
      </c>
      <c r="E16" s="13">
        <f>(E15-E6)/E15</f>
        <v>0.0478658718062509</v>
      </c>
      <c r="F16" s="13">
        <f>(F15-F6)/F15</f>
        <v>0.000192243898314647</v>
      </c>
    </row>
  </sheetData>
  <mergeCells count="3">
    <mergeCell ref="B3:B6"/>
    <mergeCell ref="B7:B11"/>
    <mergeCell ref="B12:B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WLF</dc:creator>
  <cp:lastModifiedBy>WLF</cp:lastModifiedBy>
  <dcterms:created xsi:type="dcterms:W3CDTF">2023-05-12T11:15:00Z</dcterms:created>
  <dcterms:modified xsi:type="dcterms:W3CDTF">2023-12-15T06:17:49Z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