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yunxi/Desktop/"/>
    </mc:Choice>
  </mc:AlternateContent>
  <xr:revisionPtr revIDLastSave="0" documentId="13_ncr:1_{F00157A0-E099-7641-A004-7B43DFBD356D}" xr6:coauthVersionLast="47" xr6:coauthVersionMax="47" xr10:uidLastSave="{00000000-0000-0000-0000-000000000000}"/>
  <bookViews>
    <workbookView xWindow="660" yWindow="500" windowWidth="27000" windowHeight="16440" xr2:uid="{67AB50E6-FD1B-D944-8104-41FCD14A19DD}"/>
  </bookViews>
  <sheets>
    <sheet name="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2" l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O23" i="2"/>
  <c r="O24" i="2"/>
  <c r="O25" i="2"/>
  <c r="O26" i="2"/>
  <c r="O27" i="2"/>
  <c r="O28" i="2"/>
  <c r="O29" i="2"/>
  <c r="O30" i="2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P23" i="2"/>
  <c r="Q23" i="2"/>
  <c r="R23" i="2"/>
  <c r="S23" i="2"/>
  <c r="S24" i="2" s="1"/>
  <c r="S25" i="2" s="1"/>
  <c r="S26" i="2" s="1"/>
  <c r="T23" i="2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P24" i="2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Q24" i="2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R24" i="2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S27" i="2"/>
  <c r="S28" i="2" s="1"/>
  <c r="S29" i="2" s="1"/>
  <c r="S30" i="2"/>
  <c r="S31" i="2" s="1"/>
  <c r="S32" i="2" s="1"/>
  <c r="S33" i="2" s="1"/>
  <c r="S34" i="2" s="1"/>
  <c r="S35" i="2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O22" i="2"/>
  <c r="P22" i="2"/>
  <c r="Q22" i="2"/>
  <c r="R22" i="2"/>
  <c r="S22" i="2"/>
  <c r="T22" i="2"/>
  <c r="I23" i="2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J23" i="2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K23" i="2"/>
  <c r="L23" i="2"/>
  <c r="M23" i="2"/>
  <c r="N23" i="2"/>
  <c r="K24" i="2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L24" i="2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M24" i="2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N24" i="2"/>
  <c r="N25" i="2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I22" i="2"/>
  <c r="J22" i="2"/>
  <c r="K22" i="2"/>
  <c r="L22" i="2"/>
  <c r="M22" i="2"/>
  <c r="N22" i="2"/>
  <c r="G23" i="2"/>
  <c r="H23" i="2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G24" i="2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22" i="2"/>
  <c r="H22" i="2"/>
  <c r="F23" i="2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22" i="2"/>
  <c r="E22" i="2"/>
  <c r="E23" i="2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D32" i="2"/>
  <c r="D33" i="2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23" i="2"/>
  <c r="D24" i="2"/>
  <c r="D25" i="2" s="1"/>
  <c r="D26" i="2" s="1"/>
  <c r="D27" i="2" s="1"/>
  <c r="D28" i="2" s="1"/>
  <c r="D29" i="2" s="1"/>
  <c r="D30" i="2" s="1"/>
  <c r="D31" i="2" s="1"/>
  <c r="D2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</calcChain>
</file>

<file path=xl/sharedStrings.xml><?xml version="1.0" encoding="utf-8"?>
<sst xmlns="http://schemas.openxmlformats.org/spreadsheetml/2006/main" count="20" uniqueCount="20">
  <si>
    <t>Special School Teachers</t>
    <phoneticPr fontId="4" type="noConversion"/>
  </si>
  <si>
    <t>Primary School Teachers</t>
    <phoneticPr fontId="4" type="noConversion"/>
  </si>
  <si>
    <t>Junior School Teachers</t>
    <phoneticPr fontId="4" type="noConversion"/>
  </si>
  <si>
    <t>High School Teachers</t>
    <phoneticPr fontId="4" type="noConversion"/>
  </si>
  <si>
    <t>Special Schools</t>
    <phoneticPr fontId="4" type="noConversion"/>
  </si>
  <si>
    <t>Primary Schools</t>
    <phoneticPr fontId="4" type="noConversion"/>
  </si>
  <si>
    <t>Junior Schools</t>
    <phoneticPr fontId="4" type="noConversion"/>
  </si>
  <si>
    <t>High Schools</t>
    <phoneticPr fontId="4" type="noConversion"/>
  </si>
  <si>
    <t>Special Students</t>
    <phoneticPr fontId="4" type="noConversion"/>
  </si>
  <si>
    <t>Primary School Students</t>
    <phoneticPr fontId="4" type="noConversion"/>
  </si>
  <si>
    <t>Junior School Students</t>
    <phoneticPr fontId="4" type="noConversion"/>
  </si>
  <si>
    <t>High School Students</t>
    <phoneticPr fontId="4" type="noConversion"/>
  </si>
  <si>
    <t>GDP</t>
    <phoneticPr fontId="4" type="noConversion"/>
  </si>
  <si>
    <t>Year</t>
    <phoneticPr fontId="4" type="noConversion"/>
  </si>
  <si>
    <t>All schools</t>
    <phoneticPr fontId="3" type="noConversion"/>
  </si>
  <si>
    <t>All Teachers</t>
    <phoneticPr fontId="3" type="noConversion"/>
  </si>
  <si>
    <t>All Students</t>
    <phoneticPr fontId="3" type="noConversion"/>
  </si>
  <si>
    <t>Undergrads&amp;Grads</t>
    <phoneticPr fontId="4" type="noConversion"/>
  </si>
  <si>
    <t>Graduate&amp;Undergraduate Schools</t>
    <phoneticPr fontId="4" type="noConversion"/>
  </si>
  <si>
    <t>Graduate&amp;Undergraduate Teachers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</si>
</sst>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5" fillId="0" borderId="0" xfId="1" applyFont="1" applyFill="1" applyBorder="1" applyAlignment="1">
      <alignment horizontal="center" vertical="center" wrapText="1"/>
    </xf>
    <xf numFmtId="176" fontId="5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382ADA82-8F91-5849-BEBC-6DF20CE1E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80F5-EABD-5449-AE6A-25C8CD71045C}">
  <dimension ref="A1:T156"/>
  <sheetViews>
    <sheetView tabSelected="1" topLeftCell="A3" zoomScale="125" workbookViewId="0">
      <selection activeCell="C22" sqref="C22"/>
    </sheetView>
  </sheetViews>
  <sheetFormatPr baseColWidth="10" defaultRowHeight="14"/>
  <cols>
    <col min="1" max="1" width="7.6640625" style="6" customWidth="1"/>
    <col min="2" max="2" width="13.5" style="6" customWidth="1"/>
    <col min="3" max="3" width="11.83203125" style="5" customWidth="1"/>
    <col min="4" max="4" width="11.33203125" style="6" customWidth="1"/>
    <col min="5" max="5" width="10.6640625" style="6" customWidth="1"/>
    <col min="6" max="6" width="11.1640625" style="6" customWidth="1"/>
    <col min="7" max="7" width="12" style="6" customWidth="1"/>
    <col min="8" max="9" width="10" style="6" customWidth="1"/>
    <col min="10" max="10" width="11.1640625" style="4" customWidth="1"/>
    <col min="11" max="11" width="7.33203125" style="6" customWidth="1"/>
    <col min="12" max="12" width="8.5" style="6" customWidth="1"/>
    <col min="13" max="13" width="9.1640625" style="6" customWidth="1"/>
    <col min="14" max="14" width="8.5" style="6" customWidth="1"/>
    <col min="15" max="15" width="13.1640625" style="6" customWidth="1"/>
    <col min="16" max="16" width="12.6640625" style="4" customWidth="1"/>
    <col min="17" max="17" width="9.1640625" style="6" customWidth="1"/>
    <col min="18" max="18" width="10.83203125" style="6"/>
    <col min="19" max="19" width="10.6640625" style="6" customWidth="1"/>
    <col min="20" max="20" width="10.5" style="6" customWidth="1"/>
    <col min="21" max="16384" width="10.83203125" style="6"/>
  </cols>
  <sheetData>
    <row r="1" spans="1:20" s="3" customFormat="1" ht="63" customHeight="1">
      <c r="A1" s="1" t="s">
        <v>13</v>
      </c>
      <c r="B1" s="1" t="s">
        <v>12</v>
      </c>
      <c r="C1" s="2" t="s">
        <v>16</v>
      </c>
      <c r="D1" s="3" t="s">
        <v>17</v>
      </c>
      <c r="E1" s="3" t="s">
        <v>11</v>
      </c>
      <c r="F1" s="3" t="s">
        <v>10</v>
      </c>
      <c r="G1" s="3" t="s">
        <v>9</v>
      </c>
      <c r="H1" s="3" t="s">
        <v>8</v>
      </c>
      <c r="I1" s="1" t="s">
        <v>14</v>
      </c>
      <c r="J1" s="3" t="s">
        <v>18</v>
      </c>
      <c r="K1" s="3" t="s">
        <v>7</v>
      </c>
      <c r="L1" s="3" t="s">
        <v>6</v>
      </c>
      <c r="M1" s="3" t="s">
        <v>5</v>
      </c>
      <c r="N1" s="3" t="s">
        <v>4</v>
      </c>
      <c r="O1" s="1" t="s">
        <v>15</v>
      </c>
      <c r="P1" s="3" t="s">
        <v>19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>
      <c r="A2" s="4">
        <v>2021</v>
      </c>
      <c r="B2" s="4">
        <v>1143669.7</v>
      </c>
      <c r="C2" s="5">
        <f>SUM(D2:H2)</f>
        <v>701773087</v>
      </c>
      <c r="D2" s="6">
        <v>38293680.000000007</v>
      </c>
      <c r="E2" s="6">
        <v>26050291.000000004</v>
      </c>
      <c r="F2" s="6">
        <v>528710000</v>
      </c>
      <c r="G2" s="6">
        <v>107799349</v>
      </c>
      <c r="H2" s="6">
        <v>919766.99999999988</v>
      </c>
      <c r="I2" s="4">
        <f>SUM(J2:N2)</f>
        <v>226779</v>
      </c>
      <c r="J2" s="6">
        <v>2756</v>
      </c>
      <c r="K2" s="6">
        <v>14585</v>
      </c>
      <c r="L2" s="6">
        <v>52871</v>
      </c>
      <c r="M2" s="6">
        <v>154279</v>
      </c>
      <c r="N2" s="6">
        <v>2288</v>
      </c>
      <c r="O2" s="4">
        <f>SUM(P2:T2)</f>
        <v>14535064</v>
      </c>
      <c r="P2" s="6">
        <v>1865449.9999999998</v>
      </c>
      <c r="Q2" s="6">
        <v>2028341</v>
      </c>
      <c r="R2" s="6">
        <v>3971121</v>
      </c>
      <c r="S2" s="6">
        <v>6600798.9999999991</v>
      </c>
      <c r="T2" s="6">
        <v>69353</v>
      </c>
    </row>
    <row r="3" spans="1:20">
      <c r="A3" s="4">
        <v>2020</v>
      </c>
      <c r="B3" s="4">
        <v>1013567</v>
      </c>
      <c r="C3" s="5">
        <f t="shared" ref="C3:C51" si="0">SUM(D3:H3)</f>
        <v>697121407</v>
      </c>
      <c r="D3" s="6">
        <v>35992546</v>
      </c>
      <c r="E3" s="6">
        <v>24944529.000000004</v>
      </c>
      <c r="F3" s="6">
        <v>528050000</v>
      </c>
      <c r="G3" s="6">
        <v>107253532</v>
      </c>
      <c r="H3" s="6">
        <v>880800</v>
      </c>
      <c r="I3" s="4">
        <f t="shared" ref="I3:I21" si="1">SUM(J3:N3)</f>
        <v>230001</v>
      </c>
      <c r="J3" s="6">
        <v>2738</v>
      </c>
      <c r="K3" s="6">
        <v>14235</v>
      </c>
      <c r="L3" s="6">
        <v>52805</v>
      </c>
      <c r="M3" s="6">
        <v>157979</v>
      </c>
      <c r="N3" s="6">
        <v>2244</v>
      </c>
      <c r="O3" s="4">
        <f t="shared" ref="O3:O21" si="2">SUM(P3:T3)</f>
        <v>14127298</v>
      </c>
      <c r="P3" s="6">
        <v>1832982</v>
      </c>
      <c r="Q3" s="6">
        <v>1933228</v>
      </c>
      <c r="R3" s="6">
        <v>3860741</v>
      </c>
      <c r="S3" s="6">
        <v>6434178.0000000009</v>
      </c>
      <c r="T3" s="6">
        <v>66169</v>
      </c>
    </row>
    <row r="4" spans="1:20">
      <c r="A4" s="4">
        <v>2019</v>
      </c>
      <c r="B4" s="4">
        <v>986515.2</v>
      </c>
      <c r="C4" s="5">
        <f t="shared" si="0"/>
        <v>687878994</v>
      </c>
      <c r="D4" s="6">
        <v>33178974</v>
      </c>
      <c r="E4" s="6">
        <v>24143050</v>
      </c>
      <c r="F4" s="6">
        <v>524150000</v>
      </c>
      <c r="G4" s="6">
        <v>105612358</v>
      </c>
      <c r="H4" s="6">
        <v>794612</v>
      </c>
      <c r="I4" s="4">
        <f t="shared" si="1"/>
        <v>231407</v>
      </c>
      <c r="J4" s="6">
        <v>2688</v>
      </c>
      <c r="K4" s="6">
        <v>13964</v>
      </c>
      <c r="L4" s="6">
        <v>52415</v>
      </c>
      <c r="M4" s="6">
        <v>160148</v>
      </c>
      <c r="N4" s="6">
        <v>2192</v>
      </c>
      <c r="O4" s="4">
        <f t="shared" si="2"/>
        <v>13678258</v>
      </c>
      <c r="P4" s="6">
        <v>1740145</v>
      </c>
      <c r="Q4" s="6">
        <v>1859242.0000000002</v>
      </c>
      <c r="R4" s="6">
        <v>3747429</v>
      </c>
      <c r="S4" s="6">
        <v>6269084</v>
      </c>
      <c r="T4" s="6">
        <v>62358</v>
      </c>
    </row>
    <row r="5" spans="1:20">
      <c r="A5" s="4">
        <v>2018</v>
      </c>
      <c r="B5" s="4">
        <v>919281.1</v>
      </c>
      <c r="C5" s="5">
        <f t="shared" si="0"/>
        <v>678674257</v>
      </c>
      <c r="D5" s="6">
        <v>31041257</v>
      </c>
      <c r="E5" s="6">
        <v>23754000</v>
      </c>
      <c r="F5" s="6">
        <v>519820000</v>
      </c>
      <c r="G5" s="6">
        <v>103393000</v>
      </c>
      <c r="H5" s="6">
        <v>666000</v>
      </c>
      <c r="I5" s="4">
        <f t="shared" si="1"/>
        <v>232345</v>
      </c>
      <c r="J5" s="6">
        <v>2663</v>
      </c>
      <c r="K5" s="6">
        <v>13737</v>
      </c>
      <c r="L5" s="6">
        <v>51982</v>
      </c>
      <c r="M5" s="6">
        <v>161811</v>
      </c>
      <c r="N5" s="6">
        <v>2152</v>
      </c>
      <c r="O5" s="4">
        <f t="shared" si="2"/>
        <v>13276000</v>
      </c>
      <c r="P5" s="6">
        <v>1673000</v>
      </c>
      <c r="Q5" s="6">
        <v>1813000</v>
      </c>
      <c r="R5" s="6">
        <v>3639000</v>
      </c>
      <c r="S5" s="6">
        <v>6092000</v>
      </c>
      <c r="T5" s="6">
        <v>59000</v>
      </c>
    </row>
    <row r="6" spans="1:20">
      <c r="A6" s="4">
        <v>2017</v>
      </c>
      <c r="B6" s="4">
        <v>832035.9</v>
      </c>
      <c r="C6" s="5">
        <f t="shared" si="0"/>
        <v>674376561</v>
      </c>
      <c r="D6" s="6">
        <v>30175560.999999996</v>
      </c>
      <c r="E6" s="6">
        <v>23745000</v>
      </c>
      <c r="F6" s="6">
        <v>518940000</v>
      </c>
      <c r="G6" s="6">
        <v>100937000</v>
      </c>
      <c r="H6" s="6">
        <v>579000</v>
      </c>
      <c r="I6" s="4">
        <f t="shared" si="1"/>
        <v>237196</v>
      </c>
      <c r="J6" s="6">
        <v>2631</v>
      </c>
      <c r="K6" s="6">
        <v>13555</v>
      </c>
      <c r="L6" s="6">
        <v>51894</v>
      </c>
      <c r="M6" s="6">
        <v>167009</v>
      </c>
      <c r="N6" s="6">
        <v>2107</v>
      </c>
      <c r="O6" s="4">
        <f t="shared" si="2"/>
        <v>12957000</v>
      </c>
      <c r="P6" s="6">
        <v>1633000</v>
      </c>
      <c r="Q6" s="6">
        <v>1774000</v>
      </c>
      <c r="R6" s="6">
        <v>3549000</v>
      </c>
      <c r="S6" s="6">
        <v>5945000</v>
      </c>
      <c r="T6" s="6">
        <v>56000</v>
      </c>
    </row>
    <row r="7" spans="1:20">
      <c r="A7" s="4">
        <v>2016</v>
      </c>
      <c r="B7" s="4">
        <v>746395.1</v>
      </c>
      <c r="C7" s="5">
        <f t="shared" si="0"/>
        <v>667987051</v>
      </c>
      <c r="D7" s="6">
        <v>28939051</v>
      </c>
      <c r="E7" s="6">
        <v>23666000</v>
      </c>
      <c r="F7" s="6">
        <v>515760000</v>
      </c>
      <c r="G7" s="6">
        <v>99130000</v>
      </c>
      <c r="H7" s="6">
        <v>492000</v>
      </c>
      <c r="I7" s="4">
        <f t="shared" si="1"/>
        <v>247810</v>
      </c>
      <c r="J7" s="6">
        <v>2596</v>
      </c>
      <c r="K7" s="6">
        <v>13383</v>
      </c>
      <c r="L7" s="6">
        <v>52118</v>
      </c>
      <c r="M7" s="6">
        <v>177633</v>
      </c>
      <c r="N7" s="6">
        <v>2080</v>
      </c>
      <c r="O7" s="4">
        <f t="shared" si="2"/>
        <v>12665000</v>
      </c>
      <c r="P7" s="6">
        <v>1602000</v>
      </c>
      <c r="Q7" s="6">
        <v>1733000</v>
      </c>
      <c r="R7" s="6">
        <v>3488000</v>
      </c>
      <c r="S7" s="6">
        <v>5789000</v>
      </c>
      <c r="T7" s="6">
        <v>53000</v>
      </c>
    </row>
    <row r="8" spans="1:20">
      <c r="A8" s="4">
        <v>2015</v>
      </c>
      <c r="B8" s="4">
        <v>688858.2</v>
      </c>
      <c r="C8" s="5">
        <f t="shared" si="0"/>
        <v>662150381</v>
      </c>
      <c r="D8" s="6">
        <v>28164406.000000004</v>
      </c>
      <c r="E8" s="6">
        <v>23466975</v>
      </c>
      <c r="F8" s="6">
        <v>513155000</v>
      </c>
      <c r="G8" s="6">
        <v>96922000</v>
      </c>
      <c r="H8" s="6">
        <v>442000</v>
      </c>
      <c r="I8" s="4">
        <f t="shared" si="1"/>
        <v>260783</v>
      </c>
      <c r="J8" s="6">
        <v>2560</v>
      </c>
      <c r="K8" s="6">
        <v>13240</v>
      </c>
      <c r="L8" s="6">
        <v>52405</v>
      </c>
      <c r="M8" s="6">
        <v>190525</v>
      </c>
      <c r="N8" s="6">
        <v>2053</v>
      </c>
      <c r="O8" s="4">
        <f t="shared" si="2"/>
        <v>12479000</v>
      </c>
      <c r="P8" s="6">
        <v>1573000</v>
      </c>
      <c r="Q8" s="6">
        <v>1695000</v>
      </c>
      <c r="R8" s="6">
        <v>3476000</v>
      </c>
      <c r="S8" s="6">
        <v>5685000</v>
      </c>
      <c r="T8" s="6">
        <v>50000</v>
      </c>
    </row>
    <row r="9" spans="1:20">
      <c r="A9" s="4">
        <v>2014</v>
      </c>
      <c r="B9" s="4">
        <v>643563.1</v>
      </c>
      <c r="C9" s="5">
        <f t="shared" si="0"/>
        <v>656103649</v>
      </c>
      <c r="D9" s="6">
        <v>27324689</v>
      </c>
      <c r="E9" s="6">
        <v>23322960</v>
      </c>
      <c r="F9" s="6">
        <v>510550000</v>
      </c>
      <c r="G9" s="6">
        <v>94511000</v>
      </c>
      <c r="H9" s="6">
        <v>395000</v>
      </c>
      <c r="I9" s="4">
        <f t="shared" si="1"/>
        <v>271782</v>
      </c>
      <c r="J9" s="6">
        <v>2529</v>
      </c>
      <c r="K9" s="6">
        <v>13253</v>
      </c>
      <c r="L9" s="6">
        <v>52623</v>
      </c>
      <c r="M9" s="6">
        <v>201377</v>
      </c>
      <c r="N9" s="6">
        <v>2000</v>
      </c>
      <c r="O9" s="4">
        <f t="shared" si="2"/>
        <v>12368000</v>
      </c>
      <c r="P9" s="6">
        <v>1535000</v>
      </c>
      <c r="Q9" s="6">
        <v>1663000</v>
      </c>
      <c r="R9" s="6">
        <v>3488000</v>
      </c>
      <c r="S9" s="6">
        <v>5634000</v>
      </c>
      <c r="T9" s="6">
        <v>48000</v>
      </c>
    </row>
    <row r="10" spans="1:20">
      <c r="A10" s="4">
        <v>2013</v>
      </c>
      <c r="B10" s="4">
        <v>592963.19999999995</v>
      </c>
      <c r="C10" s="5">
        <f t="shared" si="0"/>
        <v>651571898</v>
      </c>
      <c r="D10" s="6">
        <v>26474953</v>
      </c>
      <c r="E10" s="6">
        <v>23178945</v>
      </c>
      <c r="F10" s="6">
        <v>507945000</v>
      </c>
      <c r="G10" s="6">
        <v>93605000</v>
      </c>
      <c r="H10" s="6">
        <v>368000</v>
      </c>
      <c r="I10" s="4">
        <f t="shared" si="1"/>
        <v>284109</v>
      </c>
      <c r="J10" s="6">
        <v>2491</v>
      </c>
      <c r="K10" s="6">
        <v>13352</v>
      </c>
      <c r="L10" s="6">
        <v>52804</v>
      </c>
      <c r="M10" s="6">
        <v>213529</v>
      </c>
      <c r="N10" s="6">
        <v>1933</v>
      </c>
      <c r="O10" s="4">
        <f t="shared" si="2"/>
        <v>12238000</v>
      </c>
      <c r="P10" s="6">
        <v>1497000</v>
      </c>
      <c r="Q10" s="6">
        <v>1629000</v>
      </c>
      <c r="R10" s="6">
        <v>3481000</v>
      </c>
      <c r="S10" s="6">
        <v>5585000</v>
      </c>
      <c r="T10" s="6">
        <v>46000</v>
      </c>
    </row>
    <row r="11" spans="1:20">
      <c r="A11" s="4">
        <v>2012</v>
      </c>
      <c r="B11" s="4">
        <v>538580</v>
      </c>
      <c r="C11" s="5">
        <f t="shared" si="0"/>
        <v>645584848</v>
      </c>
      <c r="D11" s="6">
        <v>25632818.000000004</v>
      </c>
      <c r="E11" s="6">
        <v>23034930</v>
      </c>
      <c r="F11" s="6">
        <v>505340000</v>
      </c>
      <c r="G11" s="6">
        <v>91236100</v>
      </c>
      <c r="H11" s="6">
        <v>341000</v>
      </c>
      <c r="I11" s="4">
        <f t="shared" si="1"/>
        <v>299605</v>
      </c>
      <c r="J11" s="6">
        <v>2442</v>
      </c>
      <c r="K11" s="6">
        <v>13509</v>
      </c>
      <c r="L11" s="6">
        <v>53216</v>
      </c>
      <c r="M11" s="6">
        <v>228585</v>
      </c>
      <c r="N11" s="6">
        <v>1853</v>
      </c>
      <c r="O11" s="4">
        <f t="shared" si="2"/>
        <v>12168476</v>
      </c>
      <c r="P11" s="6">
        <v>1440000</v>
      </c>
      <c r="Q11" s="6">
        <v>1595000</v>
      </c>
      <c r="R11" s="6">
        <v>3504000</v>
      </c>
      <c r="S11" s="6">
        <v>5585476</v>
      </c>
      <c r="T11" s="6">
        <v>44000</v>
      </c>
    </row>
    <row r="12" spans="1:20">
      <c r="A12" s="4">
        <v>2011</v>
      </c>
      <c r="B12" s="4">
        <v>487940.2</v>
      </c>
      <c r="C12" s="5">
        <f t="shared" si="0"/>
        <v>639978560</v>
      </c>
      <c r="D12" s="6">
        <v>24730845</v>
      </c>
      <c r="E12" s="6">
        <v>22890915</v>
      </c>
      <c r="F12" s="6">
        <v>502735000</v>
      </c>
      <c r="G12" s="6">
        <v>89307800</v>
      </c>
      <c r="H12" s="6">
        <v>314000</v>
      </c>
      <c r="I12" s="4">
        <f t="shared" si="1"/>
        <v>313230</v>
      </c>
      <c r="J12" s="6">
        <v>2409</v>
      </c>
      <c r="K12" s="6">
        <v>13688</v>
      </c>
      <c r="L12" s="6">
        <v>54117</v>
      </c>
      <c r="M12" s="6">
        <v>241249</v>
      </c>
      <c r="N12" s="6">
        <v>1767</v>
      </c>
      <c r="O12" s="4">
        <f t="shared" si="2"/>
        <v>12120517</v>
      </c>
      <c r="P12" s="6">
        <v>1393000</v>
      </c>
      <c r="Q12" s="6">
        <v>1557000</v>
      </c>
      <c r="R12" s="6">
        <v>3524517</v>
      </c>
      <c r="S12" s="6">
        <v>5605000</v>
      </c>
      <c r="T12" s="6">
        <v>41000</v>
      </c>
    </row>
    <row r="13" spans="1:20">
      <c r="A13" s="4">
        <v>2010</v>
      </c>
      <c r="B13" s="4">
        <v>412119.3</v>
      </c>
      <c r="C13" s="5">
        <f t="shared" si="0"/>
        <v>634399816</v>
      </c>
      <c r="D13" s="6">
        <v>23856416.000000004</v>
      </c>
      <c r="E13" s="6">
        <v>22746900</v>
      </c>
      <c r="F13" s="6">
        <v>500130000</v>
      </c>
      <c r="G13" s="6">
        <v>87379500</v>
      </c>
      <c r="H13" s="6">
        <v>287000</v>
      </c>
      <c r="I13" s="4">
        <f t="shared" si="1"/>
        <v>330422</v>
      </c>
      <c r="J13" s="6">
        <v>2358</v>
      </c>
      <c r="K13" s="6">
        <v>14058</v>
      </c>
      <c r="L13" s="6">
        <v>54890</v>
      </c>
      <c r="M13" s="6">
        <v>257410</v>
      </c>
      <c r="N13" s="6">
        <v>1706</v>
      </c>
      <c r="O13" s="4">
        <f t="shared" si="2"/>
        <v>12043000</v>
      </c>
      <c r="P13" s="6">
        <v>1343000</v>
      </c>
      <c r="Q13" s="6">
        <v>1518000</v>
      </c>
      <c r="R13" s="6">
        <v>3525000</v>
      </c>
      <c r="S13" s="6">
        <v>5617000</v>
      </c>
      <c r="T13" s="6">
        <v>40000</v>
      </c>
    </row>
    <row r="14" spans="1:20">
      <c r="A14" s="4">
        <v>2009</v>
      </c>
      <c r="B14" s="4">
        <v>348517.7</v>
      </c>
      <c r="C14" s="5">
        <f t="shared" si="0"/>
        <v>628691027</v>
      </c>
      <c r="D14" s="6">
        <v>22851942</v>
      </c>
      <c r="E14" s="6">
        <v>22602885</v>
      </c>
      <c r="F14" s="6">
        <v>497525000</v>
      </c>
      <c r="G14" s="6">
        <v>85451200</v>
      </c>
      <c r="H14" s="6">
        <v>260000</v>
      </c>
      <c r="I14" s="4">
        <f t="shared" si="1"/>
        <v>355088</v>
      </c>
      <c r="J14" s="6">
        <v>2305</v>
      </c>
      <c r="K14" s="6">
        <v>14607</v>
      </c>
      <c r="L14" s="6">
        <v>56320</v>
      </c>
      <c r="M14" s="6">
        <v>280184</v>
      </c>
      <c r="N14" s="6">
        <v>1672</v>
      </c>
      <c r="O14" s="4">
        <f t="shared" si="2"/>
        <v>11977000</v>
      </c>
      <c r="P14" s="6">
        <v>1295000</v>
      </c>
      <c r="Q14" s="6">
        <v>1493000</v>
      </c>
      <c r="R14" s="6">
        <v>3518000</v>
      </c>
      <c r="S14" s="6">
        <v>5633000</v>
      </c>
      <c r="T14" s="6">
        <v>38000</v>
      </c>
    </row>
    <row r="15" spans="1:20">
      <c r="A15" s="4">
        <v>2008</v>
      </c>
      <c r="B15" s="4">
        <v>319244.59999999998</v>
      </c>
      <c r="C15" s="5">
        <f t="shared" si="0"/>
        <v>622627816</v>
      </c>
      <c r="D15" s="6">
        <v>21493046</v>
      </c>
      <c r="E15" s="6">
        <v>22458870</v>
      </c>
      <c r="F15" s="6">
        <v>494920000</v>
      </c>
      <c r="G15" s="6">
        <v>83522900</v>
      </c>
      <c r="H15" s="6">
        <v>233000</v>
      </c>
      <c r="I15" s="4">
        <f t="shared" si="1"/>
        <v>377877</v>
      </c>
      <c r="J15" s="6">
        <v>2263</v>
      </c>
      <c r="K15" s="6">
        <v>15206</v>
      </c>
      <c r="L15" s="6">
        <v>57914</v>
      </c>
      <c r="M15" s="6">
        <v>300854</v>
      </c>
      <c r="N15" s="6">
        <v>1640</v>
      </c>
      <c r="O15" s="4">
        <f t="shared" si="2"/>
        <v>11847451</v>
      </c>
      <c r="P15" s="6">
        <v>1237451</v>
      </c>
      <c r="Q15" s="6">
        <v>1476000</v>
      </c>
      <c r="R15" s="6">
        <v>3476000</v>
      </c>
      <c r="S15" s="6">
        <v>5622000</v>
      </c>
      <c r="T15" s="6">
        <v>36000</v>
      </c>
    </row>
    <row r="16" spans="1:20">
      <c r="A16" s="4">
        <v>2007</v>
      </c>
      <c r="B16" s="4">
        <v>270092.3</v>
      </c>
      <c r="C16" s="5">
        <f t="shared" si="0"/>
        <v>616474502</v>
      </c>
      <c r="D16" s="6">
        <v>20044047</v>
      </c>
      <c r="E16" s="6">
        <v>22314855</v>
      </c>
      <c r="F16" s="6">
        <v>492315000</v>
      </c>
      <c r="G16" s="6">
        <v>81594600</v>
      </c>
      <c r="H16" s="6">
        <v>206000</v>
      </c>
      <c r="I16" s="4">
        <f t="shared" si="1"/>
        <v>398652</v>
      </c>
      <c r="J16" s="6">
        <v>1908</v>
      </c>
      <c r="K16" s="6">
        <v>15681</v>
      </c>
      <c r="L16" s="6">
        <v>59384</v>
      </c>
      <c r="M16" s="6">
        <v>320061</v>
      </c>
      <c r="N16" s="6">
        <v>1618</v>
      </c>
      <c r="O16" s="4">
        <f t="shared" si="2"/>
        <v>11732000</v>
      </c>
      <c r="P16" s="6">
        <v>1168000</v>
      </c>
      <c r="Q16" s="6">
        <v>1443000</v>
      </c>
      <c r="R16" s="6">
        <v>3473000</v>
      </c>
      <c r="S16" s="6">
        <v>5613000</v>
      </c>
      <c r="T16" s="6">
        <v>35000</v>
      </c>
    </row>
    <row r="17" spans="1:20">
      <c r="A17" s="4">
        <v>2006</v>
      </c>
      <c r="B17" s="4">
        <v>219438.5</v>
      </c>
      <c r="C17" s="5">
        <f t="shared" si="0"/>
        <v>610218793</v>
      </c>
      <c r="D17" s="6">
        <v>18492653</v>
      </c>
      <c r="E17" s="6">
        <v>22170840</v>
      </c>
      <c r="F17" s="6">
        <v>489710000</v>
      </c>
      <c r="G17" s="6">
        <v>79666300</v>
      </c>
      <c r="H17" s="6">
        <v>179000</v>
      </c>
      <c r="I17" s="4">
        <f t="shared" si="1"/>
        <v>422149</v>
      </c>
      <c r="J17" s="6">
        <v>1867</v>
      </c>
      <c r="K17" s="6">
        <v>16153</v>
      </c>
      <c r="L17" s="6">
        <v>60885</v>
      </c>
      <c r="M17" s="6">
        <v>341639</v>
      </c>
      <c r="N17" s="6">
        <v>1605</v>
      </c>
      <c r="O17" s="4">
        <f t="shared" si="2"/>
        <v>11559000</v>
      </c>
      <c r="P17" s="6">
        <v>1076000</v>
      </c>
      <c r="Q17" s="6">
        <v>1387000</v>
      </c>
      <c r="R17" s="6">
        <v>3475000</v>
      </c>
      <c r="S17" s="6">
        <v>5588000</v>
      </c>
      <c r="T17" s="6">
        <v>33000</v>
      </c>
    </row>
    <row r="18" spans="1:20">
      <c r="A18" s="4">
        <v>2005</v>
      </c>
      <c r="B18" s="4">
        <v>187318.9</v>
      </c>
      <c r="C18" s="5">
        <f t="shared" si="0"/>
        <v>603618435</v>
      </c>
      <c r="D18" s="6">
        <v>16596610</v>
      </c>
      <c r="E18" s="6">
        <v>22026825</v>
      </c>
      <c r="F18" s="6">
        <v>487105000</v>
      </c>
      <c r="G18" s="6">
        <v>77738000</v>
      </c>
      <c r="H18" s="6">
        <v>152000</v>
      </c>
      <c r="I18" s="4">
        <f t="shared" si="1"/>
        <v>448176</v>
      </c>
      <c r="J18" s="6">
        <v>1792</v>
      </c>
      <c r="K18" s="6">
        <v>16092</v>
      </c>
      <c r="L18" s="6">
        <v>62486</v>
      </c>
      <c r="M18" s="6">
        <v>366213</v>
      </c>
      <c r="N18" s="6">
        <v>1593</v>
      </c>
      <c r="O18" s="4">
        <f t="shared" si="2"/>
        <v>11381913</v>
      </c>
      <c r="P18" s="6">
        <v>966000</v>
      </c>
      <c r="Q18" s="6">
        <v>1299460</v>
      </c>
      <c r="R18" s="6">
        <v>3492000</v>
      </c>
      <c r="S18" s="6">
        <v>5592453</v>
      </c>
      <c r="T18" s="6">
        <v>32000</v>
      </c>
    </row>
    <row r="19" spans="1:20">
      <c r="A19" s="4">
        <v>2004</v>
      </c>
      <c r="B19" s="4">
        <v>161840.20000000001</v>
      </c>
      <c r="C19" s="5">
        <f t="shared" si="0"/>
        <v>596472406</v>
      </c>
      <c r="D19" s="6">
        <v>14154895.999999998</v>
      </c>
      <c r="E19" s="6">
        <v>21882810</v>
      </c>
      <c r="F19" s="6">
        <v>484500000</v>
      </c>
      <c r="G19" s="6">
        <v>75809700</v>
      </c>
      <c r="H19" s="6">
        <v>125000</v>
      </c>
      <c r="I19" s="4">
        <f t="shared" si="1"/>
        <v>477229</v>
      </c>
      <c r="J19" s="6">
        <v>1731</v>
      </c>
      <c r="K19" s="6">
        <v>15998</v>
      </c>
      <c r="L19" s="6">
        <v>63757</v>
      </c>
      <c r="M19" s="6">
        <v>394183</v>
      </c>
      <c r="N19" s="6">
        <v>1560</v>
      </c>
      <c r="O19" s="4">
        <f t="shared" si="2"/>
        <v>11209464</v>
      </c>
      <c r="P19" s="6">
        <v>858000</v>
      </c>
      <c r="Q19" s="6">
        <v>1191000</v>
      </c>
      <c r="R19" s="6">
        <v>3500464</v>
      </c>
      <c r="S19" s="6">
        <v>5629000</v>
      </c>
      <c r="T19" s="6">
        <v>31000</v>
      </c>
    </row>
    <row r="20" spans="1:20">
      <c r="A20" s="4">
        <v>2003</v>
      </c>
      <c r="B20" s="4">
        <v>137422</v>
      </c>
      <c r="C20" s="5">
        <f t="shared" si="0"/>
        <v>587259660</v>
      </c>
      <c r="D20" s="6">
        <v>11737259.999999998</v>
      </c>
      <c r="E20" s="6">
        <v>19648000</v>
      </c>
      <c r="F20" s="6">
        <v>481895000</v>
      </c>
      <c r="G20" s="6">
        <v>73881400</v>
      </c>
      <c r="H20" s="6">
        <v>98000</v>
      </c>
      <c r="I20" s="4">
        <f t="shared" si="1"/>
        <v>509458</v>
      </c>
      <c r="J20" s="6">
        <v>1552</v>
      </c>
      <c r="K20" s="6">
        <v>15779</v>
      </c>
      <c r="L20" s="6">
        <v>64730</v>
      </c>
      <c r="M20" s="6">
        <v>425846</v>
      </c>
      <c r="N20" s="6">
        <v>1551</v>
      </c>
      <c r="O20" s="4">
        <f t="shared" si="2"/>
        <v>11027000</v>
      </c>
      <c r="P20" s="6">
        <v>725000</v>
      </c>
      <c r="Q20" s="6">
        <v>1071000</v>
      </c>
      <c r="R20" s="6">
        <v>3498000</v>
      </c>
      <c r="S20" s="6">
        <v>5703000</v>
      </c>
      <c r="T20" s="6">
        <v>30000</v>
      </c>
    </row>
    <row r="21" spans="1:20">
      <c r="A21" s="4">
        <v>2002</v>
      </c>
      <c r="B21" s="4">
        <v>121717.4</v>
      </c>
      <c r="C21" s="5">
        <f t="shared" si="0"/>
        <v>577687080</v>
      </c>
      <c r="D21" s="6">
        <v>9534980</v>
      </c>
      <c r="E21" s="6">
        <v>16838000</v>
      </c>
      <c r="F21" s="6">
        <v>479290000</v>
      </c>
      <c r="G21" s="6">
        <v>71953100</v>
      </c>
      <c r="H21" s="6">
        <v>71000</v>
      </c>
      <c r="I21" s="4">
        <f t="shared" si="1"/>
        <v>540890</v>
      </c>
      <c r="J21" s="6">
        <v>1396</v>
      </c>
      <c r="K21" s="6">
        <v>15406</v>
      </c>
      <c r="L21" s="6">
        <v>65645</v>
      </c>
      <c r="M21" s="6">
        <v>456903</v>
      </c>
      <c r="N21" s="6">
        <v>1540</v>
      </c>
      <c r="O21" s="4">
        <f t="shared" si="2"/>
        <v>10841000</v>
      </c>
      <c r="P21" s="6">
        <v>618000</v>
      </c>
      <c r="Q21" s="6">
        <v>946000</v>
      </c>
      <c r="R21" s="6">
        <v>3468000</v>
      </c>
      <c r="S21" s="6">
        <v>5779000</v>
      </c>
      <c r="T21" s="6">
        <v>30000</v>
      </c>
    </row>
    <row r="22" spans="1:20" s="8" customFormat="1">
      <c r="A22" s="7">
        <v>2001</v>
      </c>
      <c r="B22" s="7">
        <v>113312</v>
      </c>
      <c r="C22" s="5">
        <f t="shared" si="0"/>
        <v>572951163.60000002</v>
      </c>
      <c r="D22" s="8">
        <f>D21*(1-0.02)</f>
        <v>9344280.4000000004</v>
      </c>
      <c r="E22" s="8">
        <f>E21*(1-0.008)</f>
        <v>16703296</v>
      </c>
      <c r="F22" s="8">
        <f>F21*(1-0.008)</f>
        <v>475455680</v>
      </c>
      <c r="G22" s="8">
        <f t="shared" ref="G22:H22" si="3">G21*(1-0.008)</f>
        <v>71377475.200000003</v>
      </c>
      <c r="H22" s="8">
        <f t="shared" si="3"/>
        <v>70432</v>
      </c>
      <c r="I22" s="8">
        <f t="shared" ref="I22:I51" si="4">I21*(1-0.008)</f>
        <v>536562.88</v>
      </c>
      <c r="J22" s="8">
        <f t="shared" ref="J22" si="5">J21*(1-0.008)</f>
        <v>1384.8319999999999</v>
      </c>
      <c r="K22" s="8">
        <f t="shared" ref="K22" si="6">K21*(1-0.008)</f>
        <v>15282.752</v>
      </c>
      <c r="L22" s="8">
        <f t="shared" ref="L22" si="7">L21*(1-0.008)</f>
        <v>65119.839999999997</v>
      </c>
      <c r="M22" s="8">
        <f t="shared" ref="M22" si="8">M21*(1-0.008)</f>
        <v>453247.77600000001</v>
      </c>
      <c r="N22" s="8">
        <f t="shared" ref="N22" si="9">N21*(1-0.008)</f>
        <v>1527.68</v>
      </c>
      <c r="O22" s="8">
        <f t="shared" ref="O22:O51" si="10">O21*(1-0.008)</f>
        <v>10754272</v>
      </c>
      <c r="P22" s="8">
        <f t="shared" ref="P22" si="11">P21*(1-0.008)</f>
        <v>613056</v>
      </c>
      <c r="Q22" s="8">
        <f t="shared" ref="Q22" si="12">Q21*(1-0.008)</f>
        <v>938432</v>
      </c>
      <c r="R22" s="8">
        <f t="shared" ref="R22" si="13">R21*(1-0.008)</f>
        <v>3440256</v>
      </c>
      <c r="S22" s="8">
        <f t="shared" ref="S22" si="14">S21*(1-0.008)</f>
        <v>5732768</v>
      </c>
      <c r="T22" s="8">
        <f t="shared" ref="T22" si="15">T21*(1-0.008)</f>
        <v>29760</v>
      </c>
    </row>
    <row r="23" spans="1:20">
      <c r="A23" s="4">
        <v>2000</v>
      </c>
      <c r="B23" s="4">
        <v>112102</v>
      </c>
      <c r="C23" s="5">
        <f t="shared" si="0"/>
        <v>568255422.92640007</v>
      </c>
      <c r="D23" s="6">
        <f t="shared" ref="D23:D51" si="16">D22*(1-0.02)</f>
        <v>9157394.7919999994</v>
      </c>
      <c r="E23" s="6">
        <f t="shared" ref="E23:E51" si="17">E22*(1-0.008)</f>
        <v>16569669.631999999</v>
      </c>
      <c r="F23" s="6">
        <f t="shared" ref="F23:F51" si="18">F22*(1-0.008)</f>
        <v>471652034.56</v>
      </c>
      <c r="G23" s="6">
        <f t="shared" ref="G23:G51" si="19">G22*(1-0.008)</f>
        <v>70806455.398400009</v>
      </c>
      <c r="H23" s="6">
        <f t="shared" ref="H23:H51" si="20">H22*(1-0.008)</f>
        <v>69868.543999999994</v>
      </c>
      <c r="I23" s="6">
        <f t="shared" si="4"/>
        <v>532270.37696000002</v>
      </c>
      <c r="J23" s="6">
        <f t="shared" ref="J23:J51" si="21">J22*(1-0.008)</f>
        <v>1373.753344</v>
      </c>
      <c r="K23" s="6">
        <f t="shared" ref="K23:K51" si="22">K22*(1-0.008)</f>
        <v>15160.489984</v>
      </c>
      <c r="L23" s="6">
        <f t="shared" ref="L23:L51" si="23">L22*(1-0.008)</f>
        <v>64598.881279999994</v>
      </c>
      <c r="M23" s="6">
        <f t="shared" ref="M23:M51" si="24">M22*(1-0.008)</f>
        <v>449621.79379199998</v>
      </c>
      <c r="N23" s="6">
        <f t="shared" ref="N23:N51" si="25">N22*(1-0.008)</f>
        <v>1515.45856</v>
      </c>
      <c r="O23" s="6">
        <f t="shared" si="10"/>
        <v>10668237.823999999</v>
      </c>
      <c r="P23" s="6">
        <f t="shared" ref="P23:P51" si="26">P22*(1-0.008)</f>
        <v>608151.55200000003</v>
      </c>
      <c r="Q23" s="6">
        <f t="shared" ref="Q23:Q51" si="27">Q22*(1-0.008)</f>
        <v>930924.54399999999</v>
      </c>
      <c r="R23" s="6">
        <f t="shared" ref="R23:R51" si="28">R22*(1-0.008)</f>
        <v>3412733.952</v>
      </c>
      <c r="S23" s="6">
        <f t="shared" ref="S23:S51" si="29">S22*(1-0.008)</f>
        <v>5686905.8559999997</v>
      </c>
      <c r="T23" s="6">
        <f t="shared" ref="T23:T51" si="30">T22*(1-0.008)</f>
        <v>29521.919999999998</v>
      </c>
    </row>
    <row r="24" spans="1:20">
      <c r="A24" s="4">
        <v>1999</v>
      </c>
      <c r="B24" s="4">
        <v>102873</v>
      </c>
      <c r="C24" s="5">
        <f t="shared" si="0"/>
        <v>563599490.80548489</v>
      </c>
      <c r="D24" s="6">
        <f t="shared" si="16"/>
        <v>8974246.8961599991</v>
      </c>
      <c r="E24" s="6">
        <f t="shared" si="17"/>
        <v>16437112.274944</v>
      </c>
      <c r="F24" s="6">
        <f t="shared" si="18"/>
        <v>467878818.28351998</v>
      </c>
      <c r="G24" s="6">
        <f t="shared" si="19"/>
        <v>70240003.755212814</v>
      </c>
      <c r="H24" s="6">
        <f t="shared" si="20"/>
        <v>69309.595647999988</v>
      </c>
      <c r="I24" s="6">
        <f t="shared" si="4"/>
        <v>528012.21394431998</v>
      </c>
      <c r="J24" s="6">
        <f t="shared" si="21"/>
        <v>1362.763317248</v>
      </c>
      <c r="K24" s="6">
        <f t="shared" si="22"/>
        <v>15039.206064128</v>
      </c>
      <c r="L24" s="6">
        <f t="shared" si="23"/>
        <v>64082.090229759997</v>
      </c>
      <c r="M24" s="6">
        <f t="shared" si="24"/>
        <v>446024.81944166397</v>
      </c>
      <c r="N24" s="6">
        <f t="shared" si="25"/>
        <v>1503.3348915199999</v>
      </c>
      <c r="O24" s="6">
        <f t="shared" si="10"/>
        <v>10582891.921407999</v>
      </c>
      <c r="P24" s="6">
        <f t="shared" si="26"/>
        <v>603286.33958400006</v>
      </c>
      <c r="Q24" s="6">
        <f t="shared" si="27"/>
        <v>923477.14764800004</v>
      </c>
      <c r="R24" s="6">
        <f t="shared" si="28"/>
        <v>3385432.0803840002</v>
      </c>
      <c r="S24" s="6">
        <f t="shared" si="29"/>
        <v>5641410.6091519995</v>
      </c>
      <c r="T24" s="6">
        <f t="shared" si="30"/>
        <v>29285.744639999997</v>
      </c>
    </row>
    <row r="25" spans="1:20">
      <c r="A25" s="4">
        <v>1998</v>
      </c>
      <c r="B25" s="4">
        <v>101902</v>
      </c>
      <c r="C25" s="5">
        <f t="shared" si="0"/>
        <v>558983003.91628695</v>
      </c>
      <c r="D25" s="6">
        <f t="shared" si="16"/>
        <v>8794761.9582367986</v>
      </c>
      <c r="E25" s="6">
        <f t="shared" si="17"/>
        <v>16305615.376744447</v>
      </c>
      <c r="F25" s="6">
        <f t="shared" si="18"/>
        <v>464135787.73725182</v>
      </c>
      <c r="G25" s="6">
        <f t="shared" si="19"/>
        <v>69678083.725171104</v>
      </c>
      <c r="H25" s="6">
        <f t="shared" si="20"/>
        <v>68755.118882815994</v>
      </c>
      <c r="I25" s="6">
        <f t="shared" si="4"/>
        <v>523788.11623276543</v>
      </c>
      <c r="J25" s="6">
        <f t="shared" si="21"/>
        <v>1351.8612107100159</v>
      </c>
      <c r="K25" s="6">
        <f t="shared" si="22"/>
        <v>14918.892415614977</v>
      </c>
      <c r="L25" s="6">
        <f t="shared" si="23"/>
        <v>63569.433507921916</v>
      </c>
      <c r="M25" s="6">
        <f t="shared" si="24"/>
        <v>442456.62088613067</v>
      </c>
      <c r="N25" s="6">
        <f t="shared" si="25"/>
        <v>1491.3082123878398</v>
      </c>
      <c r="O25" s="6">
        <f t="shared" si="10"/>
        <v>10498228.786036735</v>
      </c>
      <c r="P25" s="6">
        <f t="shared" si="26"/>
        <v>598460.04886732809</v>
      </c>
      <c r="Q25" s="6">
        <f t="shared" si="27"/>
        <v>916089.33046681609</v>
      </c>
      <c r="R25" s="6">
        <f t="shared" si="28"/>
        <v>3358348.6237409282</v>
      </c>
      <c r="S25" s="6">
        <f t="shared" si="29"/>
        <v>5596279.3242787831</v>
      </c>
      <c r="T25" s="6">
        <f t="shared" si="30"/>
        <v>29051.458682879998</v>
      </c>
    </row>
    <row r="26" spans="1:20">
      <c r="A26" s="4">
        <v>1997</v>
      </c>
      <c r="B26" s="4">
        <v>99234</v>
      </c>
      <c r="C26" s="5">
        <f t="shared" si="0"/>
        <v>554405602.74145782</v>
      </c>
      <c r="D26" s="6">
        <f t="shared" si="16"/>
        <v>8618866.7190720625</v>
      </c>
      <c r="E26" s="6">
        <f t="shared" si="17"/>
        <v>16175170.453730492</v>
      </c>
      <c r="F26" s="6">
        <f t="shared" si="18"/>
        <v>460422701.43535382</v>
      </c>
      <c r="G26" s="6">
        <f t="shared" si="19"/>
        <v>69120659.055369735</v>
      </c>
      <c r="H26" s="6">
        <f t="shared" si="20"/>
        <v>68205.077931753462</v>
      </c>
      <c r="I26" s="6">
        <f t="shared" si="4"/>
        <v>519597.81130290328</v>
      </c>
      <c r="J26" s="6">
        <f t="shared" si="21"/>
        <v>1341.0463210243358</v>
      </c>
      <c r="K26" s="6">
        <f t="shared" si="22"/>
        <v>14799.541276290058</v>
      </c>
      <c r="L26" s="6">
        <f t="shared" si="23"/>
        <v>63060.878039858544</v>
      </c>
      <c r="M26" s="6">
        <f t="shared" si="24"/>
        <v>438916.96791904164</v>
      </c>
      <c r="N26" s="6">
        <f t="shared" si="25"/>
        <v>1479.377746688737</v>
      </c>
      <c r="O26" s="6">
        <f t="shared" si="10"/>
        <v>10414242.955748441</v>
      </c>
      <c r="P26" s="6">
        <f t="shared" si="26"/>
        <v>593672.36847638944</v>
      </c>
      <c r="Q26" s="6">
        <f t="shared" si="27"/>
        <v>908760.61582308158</v>
      </c>
      <c r="R26" s="6">
        <f t="shared" si="28"/>
        <v>3331481.8347510006</v>
      </c>
      <c r="S26" s="6">
        <f t="shared" si="29"/>
        <v>5551509.0896845525</v>
      </c>
      <c r="T26" s="6">
        <f t="shared" si="30"/>
        <v>28819.047013416959</v>
      </c>
    </row>
    <row r="27" spans="1:20">
      <c r="A27" s="4">
        <v>1996</v>
      </c>
      <c r="B27" s="4">
        <v>98980</v>
      </c>
      <c r="C27" s="5">
        <f t="shared" si="0"/>
        <v>549866931.51889729</v>
      </c>
      <c r="D27" s="6">
        <f t="shared" si="16"/>
        <v>8446489.3846906219</v>
      </c>
      <c r="E27" s="6">
        <f t="shared" si="17"/>
        <v>16045769.090100648</v>
      </c>
      <c r="F27" s="6">
        <f t="shared" si="18"/>
        <v>456739319.82387096</v>
      </c>
      <c r="G27" s="6">
        <f t="shared" si="19"/>
        <v>68567693.782926783</v>
      </c>
      <c r="H27" s="6">
        <f t="shared" si="20"/>
        <v>67659.437308299428</v>
      </c>
      <c r="I27" s="6">
        <f t="shared" si="4"/>
        <v>515441.02881248004</v>
      </c>
      <c r="J27" s="6">
        <f t="shared" si="21"/>
        <v>1330.317950456141</v>
      </c>
      <c r="K27" s="6">
        <f t="shared" si="22"/>
        <v>14681.144946079738</v>
      </c>
      <c r="L27" s="6">
        <f t="shared" si="23"/>
        <v>62556.391015539673</v>
      </c>
      <c r="M27" s="6">
        <f t="shared" si="24"/>
        <v>435405.63217568927</v>
      </c>
      <c r="N27" s="6">
        <f t="shared" si="25"/>
        <v>1467.5427247152272</v>
      </c>
      <c r="O27" s="6">
        <f t="shared" si="10"/>
        <v>10330929.012102453</v>
      </c>
      <c r="P27" s="6">
        <f t="shared" si="26"/>
        <v>588922.98952857836</v>
      </c>
      <c r="Q27" s="6">
        <f t="shared" si="27"/>
        <v>901490.53089649696</v>
      </c>
      <c r="R27" s="6">
        <f t="shared" si="28"/>
        <v>3304829.9800729924</v>
      </c>
      <c r="S27" s="6">
        <f t="shared" si="29"/>
        <v>5507097.0169670759</v>
      </c>
      <c r="T27" s="6">
        <f t="shared" si="30"/>
        <v>28588.494637309625</v>
      </c>
    </row>
    <row r="28" spans="1:20">
      <c r="A28" s="4">
        <v>1995</v>
      </c>
      <c r="B28" s="4">
        <v>98101</v>
      </c>
      <c r="C28" s="5">
        <f t="shared" si="0"/>
        <v>545366638.19412982</v>
      </c>
      <c r="D28" s="6">
        <f t="shared" si="16"/>
        <v>8277559.5969968094</v>
      </c>
      <c r="E28" s="6">
        <f t="shared" si="17"/>
        <v>15917402.937379843</v>
      </c>
      <c r="F28" s="6">
        <f t="shared" si="18"/>
        <v>453085405.26528001</v>
      </c>
      <c r="G28" s="6">
        <f t="shared" si="19"/>
        <v>68019152.232663363</v>
      </c>
      <c r="H28" s="6">
        <f t="shared" si="20"/>
        <v>67118.161809833036</v>
      </c>
      <c r="I28" s="6">
        <f t="shared" si="4"/>
        <v>511317.50058198022</v>
      </c>
      <c r="J28" s="6">
        <f t="shared" si="21"/>
        <v>1319.675406852492</v>
      </c>
      <c r="K28" s="6">
        <f t="shared" si="22"/>
        <v>14563.6957865111</v>
      </c>
      <c r="L28" s="6">
        <f t="shared" si="23"/>
        <v>62055.939887415356</v>
      </c>
      <c r="M28" s="6">
        <f t="shared" si="24"/>
        <v>431922.38711828378</v>
      </c>
      <c r="N28" s="6">
        <f t="shared" si="25"/>
        <v>1455.8023829175054</v>
      </c>
      <c r="O28" s="6">
        <f t="shared" si="10"/>
        <v>10248281.580005633</v>
      </c>
      <c r="P28" s="6">
        <f t="shared" si="26"/>
        <v>584211.6056123497</v>
      </c>
      <c r="Q28" s="6">
        <f t="shared" si="27"/>
        <v>894278.606649325</v>
      </c>
      <c r="R28" s="6">
        <f t="shared" si="28"/>
        <v>3278391.3402324086</v>
      </c>
      <c r="S28" s="6">
        <f t="shared" si="29"/>
        <v>5463040.2408313388</v>
      </c>
      <c r="T28" s="6">
        <f t="shared" si="30"/>
        <v>28359.786680211146</v>
      </c>
    </row>
    <row r="29" spans="1:20">
      <c r="A29" s="4">
        <v>1994</v>
      </c>
      <c r="B29" s="4">
        <v>97231</v>
      </c>
      <c r="C29" s="5">
        <f t="shared" si="0"/>
        <v>540904374.37341285</v>
      </c>
      <c r="D29" s="6">
        <f t="shared" si="16"/>
        <v>8112008.4050568733</v>
      </c>
      <c r="E29" s="6">
        <f t="shared" si="17"/>
        <v>15790063.713880803</v>
      </c>
      <c r="F29" s="6">
        <f t="shared" si="18"/>
        <v>449460722.02315778</v>
      </c>
      <c r="G29" s="6">
        <f t="shared" si="19"/>
        <v>67474999.014802054</v>
      </c>
      <c r="H29" s="6">
        <f t="shared" si="20"/>
        <v>66581.216515354376</v>
      </c>
      <c r="I29" s="6">
        <f t="shared" si="4"/>
        <v>507226.96057732438</v>
      </c>
      <c r="J29" s="6">
        <f t="shared" si="21"/>
        <v>1309.118003597672</v>
      </c>
      <c r="K29" s="6">
        <f t="shared" si="22"/>
        <v>14447.186220219011</v>
      </c>
      <c r="L29" s="6">
        <f t="shared" si="23"/>
        <v>61559.49236831603</v>
      </c>
      <c r="M29" s="6">
        <f t="shared" si="24"/>
        <v>428467.0080213375</v>
      </c>
      <c r="N29" s="6">
        <f t="shared" si="25"/>
        <v>1444.1559638541653</v>
      </c>
      <c r="O29" s="6">
        <f t="shared" si="10"/>
        <v>10166295.327365588</v>
      </c>
      <c r="P29" s="6">
        <f t="shared" si="26"/>
        <v>579537.91276745091</v>
      </c>
      <c r="Q29" s="6">
        <f t="shared" si="27"/>
        <v>887124.37779613037</v>
      </c>
      <c r="R29" s="6">
        <f t="shared" si="28"/>
        <v>3252164.2095105494</v>
      </c>
      <c r="S29" s="6">
        <f t="shared" si="29"/>
        <v>5419335.9189046882</v>
      </c>
      <c r="T29" s="6">
        <f t="shared" si="30"/>
        <v>28132.908386769457</v>
      </c>
    </row>
    <row r="30" spans="1:20">
      <c r="A30" s="4">
        <v>1993</v>
      </c>
      <c r="B30" s="4">
        <v>96212</v>
      </c>
      <c r="C30" s="5">
        <f t="shared" si="0"/>
        <v>536479795.27756488</v>
      </c>
      <c r="D30" s="6">
        <f t="shared" si="16"/>
        <v>7949768.2369557358</v>
      </c>
      <c r="E30" s="6">
        <f t="shared" si="17"/>
        <v>15663743.204169758</v>
      </c>
      <c r="F30" s="6">
        <f t="shared" si="18"/>
        <v>445865036.2469725</v>
      </c>
      <c r="G30" s="6">
        <f t="shared" si="19"/>
        <v>66935199.022683635</v>
      </c>
      <c r="H30" s="6">
        <f t="shared" si="20"/>
        <v>66048.566783231538</v>
      </c>
      <c r="I30" s="6">
        <f t="shared" si="4"/>
        <v>503169.14489270578</v>
      </c>
      <c r="J30" s="6">
        <f t="shared" si="21"/>
        <v>1298.6450595688907</v>
      </c>
      <c r="K30" s="6">
        <f t="shared" si="22"/>
        <v>14331.608730457259</v>
      </c>
      <c r="L30" s="6">
        <f t="shared" si="23"/>
        <v>61067.016429369505</v>
      </c>
      <c r="M30" s="6">
        <f t="shared" si="24"/>
        <v>425039.27195716678</v>
      </c>
      <c r="N30" s="6">
        <f t="shared" si="25"/>
        <v>1432.6027161433319</v>
      </c>
      <c r="O30" s="6">
        <f t="shared" si="10"/>
        <v>10084964.964746663</v>
      </c>
      <c r="P30" s="6">
        <f t="shared" si="26"/>
        <v>574901.60946531128</v>
      </c>
      <c r="Q30" s="6">
        <f t="shared" si="27"/>
        <v>880027.38277376129</v>
      </c>
      <c r="R30" s="6">
        <f t="shared" si="28"/>
        <v>3226146.895834465</v>
      </c>
      <c r="S30" s="6">
        <f t="shared" si="29"/>
        <v>5375981.2315534502</v>
      </c>
      <c r="T30" s="6">
        <f t="shared" si="30"/>
        <v>27907.845119675301</v>
      </c>
    </row>
    <row r="31" spans="1:20">
      <c r="A31" s="4">
        <v>1992</v>
      </c>
      <c r="B31" s="4">
        <v>95212</v>
      </c>
      <c r="C31" s="5">
        <f t="shared" si="0"/>
        <v>532092559.6965009</v>
      </c>
      <c r="D31" s="6">
        <f t="shared" si="16"/>
        <v>7790772.8722166214</v>
      </c>
      <c r="E31" s="6">
        <f t="shared" si="17"/>
        <v>15538433.2585364</v>
      </c>
      <c r="F31" s="6">
        <f t="shared" si="18"/>
        <v>442298115.95699674</v>
      </c>
      <c r="G31" s="6">
        <f t="shared" si="19"/>
        <v>66399717.430502169</v>
      </c>
      <c r="H31" s="6">
        <f t="shared" si="20"/>
        <v>65520.178248965683</v>
      </c>
      <c r="I31" s="6">
        <f t="shared" si="4"/>
        <v>499143.79173356411</v>
      </c>
      <c r="J31" s="6">
        <f t="shared" si="21"/>
        <v>1288.2558990923396</v>
      </c>
      <c r="K31" s="6">
        <f t="shared" si="22"/>
        <v>14216.955860613602</v>
      </c>
      <c r="L31" s="6">
        <f t="shared" si="23"/>
        <v>60578.480297934548</v>
      </c>
      <c r="M31" s="6">
        <f t="shared" si="24"/>
        <v>421638.95778150944</v>
      </c>
      <c r="N31" s="6">
        <f t="shared" si="25"/>
        <v>1421.1418944141853</v>
      </c>
      <c r="O31" s="6">
        <f t="shared" si="10"/>
        <v>10004285.24502869</v>
      </c>
      <c r="P31" s="6">
        <f t="shared" si="26"/>
        <v>570302.39658958884</v>
      </c>
      <c r="Q31" s="6">
        <f t="shared" si="27"/>
        <v>872987.16371157113</v>
      </c>
      <c r="R31" s="6">
        <f t="shared" si="28"/>
        <v>3200337.7206677892</v>
      </c>
      <c r="S31" s="6">
        <f t="shared" si="29"/>
        <v>5332973.3817010224</v>
      </c>
      <c r="T31" s="6">
        <f t="shared" si="30"/>
        <v>27684.5823587179</v>
      </c>
    </row>
    <row r="32" spans="1:20">
      <c r="A32" s="4">
        <v>1991</v>
      </c>
      <c r="B32" s="4">
        <v>94899</v>
      </c>
      <c r="C32" s="5">
        <f t="shared" si="0"/>
        <v>527742329.9444623</v>
      </c>
      <c r="D32" s="6">
        <f t="shared" si="16"/>
        <v>7634957.4147722889</v>
      </c>
      <c r="E32" s="6">
        <f t="shared" si="17"/>
        <v>15414125.792468108</v>
      </c>
      <c r="F32" s="6">
        <f t="shared" si="18"/>
        <v>438759731.02934074</v>
      </c>
      <c r="G32" s="6">
        <f t="shared" si="19"/>
        <v>65868519.691058151</v>
      </c>
      <c r="H32" s="6">
        <f t="shared" si="20"/>
        <v>64996.016822973957</v>
      </c>
      <c r="I32" s="6">
        <f t="shared" si="4"/>
        <v>495150.6413996956</v>
      </c>
      <c r="J32" s="6">
        <f t="shared" si="21"/>
        <v>1277.9498518996008</v>
      </c>
      <c r="K32" s="6">
        <f t="shared" si="22"/>
        <v>14103.220213728693</v>
      </c>
      <c r="L32" s="6">
        <f t="shared" si="23"/>
        <v>60093.852455551074</v>
      </c>
      <c r="M32" s="6">
        <f t="shared" si="24"/>
        <v>418265.84611925739</v>
      </c>
      <c r="N32" s="6">
        <f t="shared" si="25"/>
        <v>1409.7727592588719</v>
      </c>
      <c r="O32" s="6">
        <f t="shared" si="10"/>
        <v>9924250.9630684592</v>
      </c>
      <c r="P32" s="6">
        <f t="shared" si="26"/>
        <v>565739.97741687216</v>
      </c>
      <c r="Q32" s="6">
        <f t="shared" si="27"/>
        <v>866003.26640187856</v>
      </c>
      <c r="R32" s="6">
        <f t="shared" si="28"/>
        <v>3174735.0189024471</v>
      </c>
      <c r="S32" s="6">
        <f t="shared" si="29"/>
        <v>5290309.5946474141</v>
      </c>
      <c r="T32" s="6">
        <f t="shared" si="30"/>
        <v>27463.105699848158</v>
      </c>
    </row>
    <row r="33" spans="1:20">
      <c r="A33" s="4">
        <v>1990</v>
      </c>
      <c r="B33" s="4">
        <v>94211</v>
      </c>
      <c r="C33" s="5">
        <f t="shared" si="0"/>
        <v>523428771.81592935</v>
      </c>
      <c r="D33" s="6">
        <f t="shared" si="16"/>
        <v>7482258.2664768426</v>
      </c>
      <c r="E33" s="6">
        <f t="shared" si="17"/>
        <v>15290812.786128363</v>
      </c>
      <c r="F33" s="6">
        <f t="shared" si="18"/>
        <v>435249653.18110603</v>
      </c>
      <c r="G33" s="6">
        <f t="shared" si="19"/>
        <v>65341571.533529684</v>
      </c>
      <c r="H33" s="6">
        <f t="shared" si="20"/>
        <v>64476.048688390169</v>
      </c>
      <c r="I33" s="6">
        <f t="shared" si="4"/>
        <v>491189.43626849802</v>
      </c>
      <c r="J33" s="6">
        <f t="shared" si="21"/>
        <v>1267.7262530844041</v>
      </c>
      <c r="K33" s="6">
        <f t="shared" si="22"/>
        <v>13990.394452018863</v>
      </c>
      <c r="L33" s="6">
        <f t="shared" si="23"/>
        <v>59613.101635906663</v>
      </c>
      <c r="M33" s="6">
        <f t="shared" si="24"/>
        <v>414919.71935030335</v>
      </c>
      <c r="N33" s="6">
        <f t="shared" si="25"/>
        <v>1398.4945771848008</v>
      </c>
      <c r="O33" s="6">
        <f t="shared" si="10"/>
        <v>9844856.9553639106</v>
      </c>
      <c r="P33" s="6">
        <f t="shared" si="26"/>
        <v>561214.05759753718</v>
      </c>
      <c r="Q33" s="6">
        <f t="shared" si="27"/>
        <v>859075.24027066352</v>
      </c>
      <c r="R33" s="6">
        <f t="shared" si="28"/>
        <v>3149337.1387512274</v>
      </c>
      <c r="S33" s="6">
        <f t="shared" si="29"/>
        <v>5247987.117890235</v>
      </c>
      <c r="T33" s="6">
        <f t="shared" si="30"/>
        <v>27243.400854249372</v>
      </c>
    </row>
    <row r="34" spans="1:20">
      <c r="A34" s="4">
        <v>1989</v>
      </c>
      <c r="B34" s="4">
        <v>93921</v>
      </c>
      <c r="C34" s="5">
        <f t="shared" si="0"/>
        <v>519151554.54220414</v>
      </c>
      <c r="D34" s="6">
        <f t="shared" si="16"/>
        <v>7332613.1011473052</v>
      </c>
      <c r="E34" s="6">
        <f t="shared" si="17"/>
        <v>15168486.283839336</v>
      </c>
      <c r="F34" s="6">
        <f t="shared" si="18"/>
        <v>431767655.95565718</v>
      </c>
      <c r="G34" s="6">
        <f t="shared" si="19"/>
        <v>64818838.961261444</v>
      </c>
      <c r="H34" s="6">
        <f t="shared" si="20"/>
        <v>63960.240298883044</v>
      </c>
      <c r="I34" s="6">
        <f t="shared" si="4"/>
        <v>487259.92077835003</v>
      </c>
      <c r="J34" s="6">
        <f t="shared" si="21"/>
        <v>1257.5844430597288</v>
      </c>
      <c r="K34" s="6">
        <f t="shared" si="22"/>
        <v>13878.471296402713</v>
      </c>
      <c r="L34" s="6">
        <f t="shared" si="23"/>
        <v>59136.196822819409</v>
      </c>
      <c r="M34" s="6">
        <f t="shared" si="24"/>
        <v>411600.3615955009</v>
      </c>
      <c r="N34" s="6">
        <f t="shared" si="25"/>
        <v>1387.3066205673224</v>
      </c>
      <c r="O34" s="6">
        <f t="shared" si="10"/>
        <v>9766098.0997209996</v>
      </c>
      <c r="P34" s="6">
        <f t="shared" si="26"/>
        <v>556724.34513675689</v>
      </c>
      <c r="Q34" s="6">
        <f t="shared" si="27"/>
        <v>852202.63834849815</v>
      </c>
      <c r="R34" s="6">
        <f t="shared" si="28"/>
        <v>3124142.4416412176</v>
      </c>
      <c r="S34" s="6">
        <f t="shared" si="29"/>
        <v>5206003.2209471129</v>
      </c>
      <c r="T34" s="6">
        <f t="shared" si="30"/>
        <v>27025.453647415376</v>
      </c>
    </row>
    <row r="35" spans="1:20">
      <c r="A35" s="4">
        <v>1988</v>
      </c>
      <c r="B35" s="4">
        <v>93002</v>
      </c>
      <c r="C35" s="5">
        <f t="shared" si="0"/>
        <v>514910350.74865276</v>
      </c>
      <c r="D35" s="6">
        <f t="shared" si="16"/>
        <v>7185960.8391243592</v>
      </c>
      <c r="E35" s="6">
        <f t="shared" si="17"/>
        <v>15047138.39356862</v>
      </c>
      <c r="F35" s="6">
        <f t="shared" si="18"/>
        <v>428313514.70801193</v>
      </c>
      <c r="G35" s="6">
        <f t="shared" si="19"/>
        <v>64300288.249571353</v>
      </c>
      <c r="H35" s="6">
        <f t="shared" si="20"/>
        <v>63448.558376491979</v>
      </c>
      <c r="I35" s="6">
        <f t="shared" si="4"/>
        <v>483361.84141212323</v>
      </c>
      <c r="J35" s="6">
        <f t="shared" si="21"/>
        <v>1247.5237675152509</v>
      </c>
      <c r="K35" s="6">
        <f t="shared" si="22"/>
        <v>13767.443526031491</v>
      </c>
      <c r="L35" s="6">
        <f t="shared" si="23"/>
        <v>58663.107248236855</v>
      </c>
      <c r="M35" s="6">
        <f t="shared" si="24"/>
        <v>408307.55870273692</v>
      </c>
      <c r="N35" s="6">
        <f t="shared" si="25"/>
        <v>1376.2081676027838</v>
      </c>
      <c r="O35" s="6">
        <f t="shared" si="10"/>
        <v>9687969.3149232324</v>
      </c>
      <c r="P35" s="6">
        <f t="shared" si="26"/>
        <v>552270.55037566286</v>
      </c>
      <c r="Q35" s="6">
        <f t="shared" si="27"/>
        <v>845385.01724171021</v>
      </c>
      <c r="R35" s="6">
        <f t="shared" si="28"/>
        <v>3099149.3021080876</v>
      </c>
      <c r="S35" s="6">
        <f t="shared" si="29"/>
        <v>5164355.195179536</v>
      </c>
      <c r="T35" s="6">
        <f t="shared" si="30"/>
        <v>26809.250018236053</v>
      </c>
    </row>
    <row r="36" spans="1:20">
      <c r="A36" s="4">
        <v>1987</v>
      </c>
      <c r="B36" s="4">
        <v>92899</v>
      </c>
      <c r="C36" s="5">
        <f t="shared" si="0"/>
        <v>510704836.41259402</v>
      </c>
      <c r="D36" s="6">
        <f t="shared" si="16"/>
        <v>7042241.6223418722</v>
      </c>
      <c r="E36" s="6">
        <f t="shared" si="17"/>
        <v>14926761.286420071</v>
      </c>
      <c r="F36" s="6">
        <f t="shared" si="18"/>
        <v>424887006.59034783</v>
      </c>
      <c r="G36" s="6">
        <f t="shared" si="19"/>
        <v>63785885.943574779</v>
      </c>
      <c r="H36" s="6">
        <f t="shared" si="20"/>
        <v>62940.969909480045</v>
      </c>
      <c r="I36" s="6">
        <f t="shared" si="4"/>
        <v>479494.94668082625</v>
      </c>
      <c r="J36" s="6">
        <f t="shared" si="21"/>
        <v>1237.543577375129</v>
      </c>
      <c r="K36" s="6">
        <f t="shared" si="22"/>
        <v>13657.30397782324</v>
      </c>
      <c r="L36" s="6">
        <f t="shared" si="23"/>
        <v>58193.802390250959</v>
      </c>
      <c r="M36" s="6">
        <f t="shared" si="24"/>
        <v>405041.09823311504</v>
      </c>
      <c r="N36" s="6">
        <f t="shared" si="25"/>
        <v>1365.1985022619615</v>
      </c>
      <c r="O36" s="6">
        <f t="shared" si="10"/>
        <v>9610465.5604038462</v>
      </c>
      <c r="P36" s="6">
        <f t="shared" si="26"/>
        <v>547852.38597265759</v>
      </c>
      <c r="Q36" s="6">
        <f t="shared" si="27"/>
        <v>838621.93710377649</v>
      </c>
      <c r="R36" s="6">
        <f t="shared" si="28"/>
        <v>3074356.1076912228</v>
      </c>
      <c r="S36" s="6">
        <f t="shared" si="29"/>
        <v>5123040.3536180994</v>
      </c>
      <c r="T36" s="6">
        <f t="shared" si="30"/>
        <v>26594.776018090164</v>
      </c>
    </row>
    <row r="37" spans="1:20">
      <c r="A37" s="4">
        <v>1986</v>
      </c>
      <c r="B37" s="4">
        <v>92103</v>
      </c>
      <c r="C37" s="5">
        <f t="shared" si="0"/>
        <v>506534690.82182509</v>
      </c>
      <c r="D37" s="6">
        <f t="shared" si="16"/>
        <v>6901396.7898950344</v>
      </c>
      <c r="E37" s="6">
        <f t="shared" si="17"/>
        <v>14807347.196128711</v>
      </c>
      <c r="F37" s="6">
        <f t="shared" si="18"/>
        <v>421487910.53762501</v>
      </c>
      <c r="G37" s="6">
        <f t="shared" si="19"/>
        <v>63275598.85602618</v>
      </c>
      <c r="H37" s="6">
        <f t="shared" si="20"/>
        <v>62437.442150204202</v>
      </c>
      <c r="I37" s="6">
        <f t="shared" si="4"/>
        <v>475658.98710737965</v>
      </c>
      <c r="J37" s="6">
        <f t="shared" si="21"/>
        <v>1227.6432287561279</v>
      </c>
      <c r="K37" s="6">
        <f t="shared" si="22"/>
        <v>13548.045546000654</v>
      </c>
      <c r="L37" s="6">
        <f t="shared" si="23"/>
        <v>57728.25197112895</v>
      </c>
      <c r="M37" s="6">
        <f t="shared" si="24"/>
        <v>401800.76944725012</v>
      </c>
      <c r="N37" s="6">
        <f t="shared" si="25"/>
        <v>1354.2769142438658</v>
      </c>
      <c r="O37" s="6">
        <f t="shared" si="10"/>
        <v>9533581.8359206151</v>
      </c>
      <c r="P37" s="6">
        <f t="shared" si="26"/>
        <v>543469.56688487635</v>
      </c>
      <c r="Q37" s="6">
        <f t="shared" si="27"/>
        <v>831912.96160694631</v>
      </c>
      <c r="R37" s="6">
        <f t="shared" si="28"/>
        <v>3049761.2588296928</v>
      </c>
      <c r="S37" s="6">
        <f t="shared" si="29"/>
        <v>5082056.0307891546</v>
      </c>
      <c r="T37" s="6">
        <f t="shared" si="30"/>
        <v>26382.017809945442</v>
      </c>
    </row>
    <row r="38" spans="1:20">
      <c r="A38" s="4">
        <v>1985</v>
      </c>
      <c r="B38" s="4">
        <v>91001</v>
      </c>
      <c r="C38" s="5">
        <f t="shared" si="0"/>
        <v>502399596.53377181</v>
      </c>
      <c r="D38" s="6">
        <f t="shared" si="16"/>
        <v>6763368.8540971335</v>
      </c>
      <c r="E38" s="6">
        <f t="shared" si="17"/>
        <v>14688888.418559682</v>
      </c>
      <c r="F38" s="6">
        <f t="shared" si="18"/>
        <v>418116007.25332403</v>
      </c>
      <c r="G38" s="6">
        <f t="shared" si="19"/>
        <v>62769394.06517797</v>
      </c>
      <c r="H38" s="6">
        <f t="shared" si="20"/>
        <v>61937.942613002568</v>
      </c>
      <c r="I38" s="6">
        <f t="shared" si="4"/>
        <v>471853.7152105206</v>
      </c>
      <c r="J38" s="6">
        <f t="shared" si="21"/>
        <v>1217.8220829260788</v>
      </c>
      <c r="K38" s="6">
        <f t="shared" si="22"/>
        <v>13439.661181632649</v>
      </c>
      <c r="L38" s="6">
        <f t="shared" si="23"/>
        <v>57266.425955359919</v>
      </c>
      <c r="M38" s="6">
        <f t="shared" si="24"/>
        <v>398586.36329167214</v>
      </c>
      <c r="N38" s="6">
        <f t="shared" si="25"/>
        <v>1343.442698929915</v>
      </c>
      <c r="O38" s="6">
        <f t="shared" si="10"/>
        <v>9457313.1812332496</v>
      </c>
      <c r="P38" s="6">
        <f t="shared" si="26"/>
        <v>539121.81034979736</v>
      </c>
      <c r="Q38" s="6">
        <f t="shared" si="27"/>
        <v>825257.65791409079</v>
      </c>
      <c r="R38" s="6">
        <f t="shared" si="28"/>
        <v>3025363.1687590554</v>
      </c>
      <c r="S38" s="6">
        <f t="shared" si="29"/>
        <v>5041399.5825428413</v>
      </c>
      <c r="T38" s="6">
        <f t="shared" si="30"/>
        <v>26170.961667465879</v>
      </c>
    </row>
    <row r="39" spans="1:20">
      <c r="A39" s="4">
        <v>1984</v>
      </c>
      <c r="B39" s="4">
        <v>90542</v>
      </c>
      <c r="C39" s="5">
        <f t="shared" si="0"/>
        <v>498299239.33525246</v>
      </c>
      <c r="D39" s="6">
        <f t="shared" si="16"/>
        <v>6628101.4770151908</v>
      </c>
      <c r="E39" s="6">
        <f t="shared" si="17"/>
        <v>14571377.311211204</v>
      </c>
      <c r="F39" s="6">
        <f t="shared" si="18"/>
        <v>414771079.19529742</v>
      </c>
      <c r="G39" s="6">
        <f t="shared" si="19"/>
        <v>62267238.912656546</v>
      </c>
      <c r="H39" s="6">
        <f t="shared" si="20"/>
        <v>61442.439072098547</v>
      </c>
      <c r="I39" s="6">
        <f t="shared" si="4"/>
        <v>468078.88548883644</v>
      </c>
      <c r="J39" s="6">
        <f t="shared" si="21"/>
        <v>1208.0795062626701</v>
      </c>
      <c r="K39" s="6">
        <f t="shared" si="22"/>
        <v>13332.143892179589</v>
      </c>
      <c r="L39" s="6">
        <f t="shared" si="23"/>
        <v>56808.294547717036</v>
      </c>
      <c r="M39" s="6">
        <f t="shared" si="24"/>
        <v>395397.67238533875</v>
      </c>
      <c r="N39" s="6">
        <f t="shared" si="25"/>
        <v>1332.6951573384756</v>
      </c>
      <c r="O39" s="6">
        <f t="shared" si="10"/>
        <v>9381654.6757833827</v>
      </c>
      <c r="P39" s="6">
        <f t="shared" si="26"/>
        <v>534808.835866999</v>
      </c>
      <c r="Q39" s="6">
        <f t="shared" si="27"/>
        <v>818655.59665077808</v>
      </c>
      <c r="R39" s="6">
        <f t="shared" si="28"/>
        <v>3001160.2634089831</v>
      </c>
      <c r="S39" s="6">
        <f t="shared" si="29"/>
        <v>5001068.3858824987</v>
      </c>
      <c r="T39" s="6">
        <f t="shared" si="30"/>
        <v>25961.593974126154</v>
      </c>
    </row>
    <row r="40" spans="1:20">
      <c r="A40" s="4">
        <v>1983</v>
      </c>
      <c r="B40" s="4">
        <v>89342</v>
      </c>
      <c r="C40" s="5">
        <f t="shared" si="0"/>
        <v>494233308.20284623</v>
      </c>
      <c r="D40" s="6">
        <f t="shared" si="16"/>
        <v>6495539.4474748867</v>
      </c>
      <c r="E40" s="6">
        <f t="shared" si="17"/>
        <v>14454806.292721514</v>
      </c>
      <c r="F40" s="6">
        <f t="shared" si="18"/>
        <v>411452910.56173503</v>
      </c>
      <c r="G40" s="6">
        <f t="shared" si="19"/>
        <v>61769101.00135529</v>
      </c>
      <c r="H40" s="6">
        <f t="shared" si="20"/>
        <v>60950.899559521757</v>
      </c>
      <c r="I40" s="6">
        <f t="shared" si="4"/>
        <v>464334.25440492574</v>
      </c>
      <c r="J40" s="6">
        <f t="shared" si="21"/>
        <v>1198.4148702125688</v>
      </c>
      <c r="K40" s="6">
        <f t="shared" si="22"/>
        <v>13225.486741042152</v>
      </c>
      <c r="L40" s="6">
        <f t="shared" si="23"/>
        <v>56353.828191335298</v>
      </c>
      <c r="M40" s="6">
        <f t="shared" si="24"/>
        <v>392234.49100625602</v>
      </c>
      <c r="N40" s="6">
        <f t="shared" si="25"/>
        <v>1322.0335960797679</v>
      </c>
      <c r="O40" s="6">
        <f t="shared" si="10"/>
        <v>9306601.4383771159</v>
      </c>
      <c r="P40" s="6">
        <f t="shared" si="26"/>
        <v>530530.36518006295</v>
      </c>
      <c r="Q40" s="6">
        <f t="shared" si="27"/>
        <v>812106.3518775719</v>
      </c>
      <c r="R40" s="6">
        <f t="shared" si="28"/>
        <v>2977150.9813017114</v>
      </c>
      <c r="S40" s="6">
        <f t="shared" si="29"/>
        <v>4961059.8387954384</v>
      </c>
      <c r="T40" s="6">
        <f t="shared" si="30"/>
        <v>25753.901222333145</v>
      </c>
    </row>
    <row r="41" spans="1:20">
      <c r="A41" s="4">
        <v>1982</v>
      </c>
      <c r="B41" s="4">
        <v>89112</v>
      </c>
      <c r="C41" s="5">
        <f t="shared" si="0"/>
        <v>490201495.26385379</v>
      </c>
      <c r="D41" s="6">
        <f t="shared" si="16"/>
        <v>6365628.6585253887</v>
      </c>
      <c r="E41" s="6">
        <f t="shared" si="17"/>
        <v>14339167.842379741</v>
      </c>
      <c r="F41" s="6">
        <f t="shared" si="18"/>
        <v>408161287.27724117</v>
      </c>
      <c r="G41" s="6">
        <f t="shared" si="19"/>
        <v>61274948.193344444</v>
      </c>
      <c r="H41" s="6">
        <f t="shared" si="20"/>
        <v>60463.292363045584</v>
      </c>
      <c r="I41" s="6">
        <f t="shared" si="4"/>
        <v>460619.58036968636</v>
      </c>
      <c r="J41" s="6">
        <f t="shared" si="21"/>
        <v>1188.8275512508683</v>
      </c>
      <c r="K41" s="6">
        <f t="shared" si="22"/>
        <v>13119.682847113814</v>
      </c>
      <c r="L41" s="6">
        <f t="shared" si="23"/>
        <v>55902.997565804617</v>
      </c>
      <c r="M41" s="6">
        <f t="shared" si="24"/>
        <v>389096.615078206</v>
      </c>
      <c r="N41" s="6">
        <f t="shared" si="25"/>
        <v>1311.4573273111298</v>
      </c>
      <c r="O41" s="6">
        <f t="shared" si="10"/>
        <v>9232148.6268700995</v>
      </c>
      <c r="P41" s="6">
        <f t="shared" si="26"/>
        <v>526286.12225862243</v>
      </c>
      <c r="Q41" s="6">
        <f t="shared" si="27"/>
        <v>805609.50106255128</v>
      </c>
      <c r="R41" s="6">
        <f t="shared" si="28"/>
        <v>2953333.7734512975</v>
      </c>
      <c r="S41" s="6">
        <f t="shared" si="29"/>
        <v>4921371.3600850748</v>
      </c>
      <c r="T41" s="6">
        <f t="shared" si="30"/>
        <v>25547.870012554478</v>
      </c>
    </row>
    <row r="42" spans="1:20">
      <c r="A42" s="4">
        <v>1981</v>
      </c>
      <c r="B42" s="4">
        <v>88431</v>
      </c>
      <c r="C42" s="5">
        <f t="shared" si="0"/>
        <v>486203495.75784063</v>
      </c>
      <c r="D42" s="6">
        <f t="shared" si="16"/>
        <v>6238316.0853548804</v>
      </c>
      <c r="E42" s="6">
        <f t="shared" si="17"/>
        <v>14224454.499640703</v>
      </c>
      <c r="F42" s="6">
        <f t="shared" si="18"/>
        <v>404895996.97902322</v>
      </c>
      <c r="G42" s="6">
        <f t="shared" si="19"/>
        <v>60784748.60779769</v>
      </c>
      <c r="H42" s="6">
        <f t="shared" si="20"/>
        <v>59979.586024141223</v>
      </c>
      <c r="I42" s="6">
        <f t="shared" si="4"/>
        <v>456934.62372672884</v>
      </c>
      <c r="J42" s="6">
        <f t="shared" si="21"/>
        <v>1179.3169308408612</v>
      </c>
      <c r="K42" s="6">
        <f t="shared" si="22"/>
        <v>13014.725384336904</v>
      </c>
      <c r="L42" s="6">
        <f t="shared" si="23"/>
        <v>55455.773585278177</v>
      </c>
      <c r="M42" s="6">
        <f t="shared" si="24"/>
        <v>385983.84215758037</v>
      </c>
      <c r="N42" s="6">
        <f t="shared" si="25"/>
        <v>1300.9656686926407</v>
      </c>
      <c r="O42" s="6">
        <f t="shared" si="10"/>
        <v>9158291.4378551394</v>
      </c>
      <c r="P42" s="6">
        <f t="shared" si="26"/>
        <v>522075.83328055346</v>
      </c>
      <c r="Q42" s="6">
        <f t="shared" si="27"/>
        <v>799164.62505405082</v>
      </c>
      <c r="R42" s="6">
        <f t="shared" si="28"/>
        <v>2929707.1032636873</v>
      </c>
      <c r="S42" s="6">
        <f t="shared" si="29"/>
        <v>4882000.3892043941</v>
      </c>
      <c r="T42" s="6">
        <f t="shared" si="30"/>
        <v>25343.487052454042</v>
      </c>
    </row>
    <row r="43" spans="1:20">
      <c r="A43" s="4">
        <v>1980</v>
      </c>
      <c r="B43" s="4">
        <v>87213</v>
      </c>
      <c r="C43" s="5">
        <f t="shared" si="0"/>
        <v>482239007.99875367</v>
      </c>
      <c r="D43" s="6">
        <f t="shared" si="16"/>
        <v>6113549.7636477826</v>
      </c>
      <c r="E43" s="6">
        <f t="shared" si="17"/>
        <v>14110658.863643577</v>
      </c>
      <c r="F43" s="6">
        <f t="shared" si="18"/>
        <v>401656829.00319105</v>
      </c>
      <c r="G43" s="6">
        <f t="shared" si="19"/>
        <v>60298470.618935309</v>
      </c>
      <c r="H43" s="6">
        <f t="shared" si="20"/>
        <v>59499.749335948094</v>
      </c>
      <c r="I43" s="6">
        <f t="shared" si="4"/>
        <v>453279.14673691499</v>
      </c>
      <c r="J43" s="6">
        <f t="shared" si="21"/>
        <v>1169.8823953941344</v>
      </c>
      <c r="K43" s="6">
        <f t="shared" si="22"/>
        <v>12910.607581262208</v>
      </c>
      <c r="L43" s="6">
        <f t="shared" si="23"/>
        <v>55012.127396595948</v>
      </c>
      <c r="M43" s="6">
        <f t="shared" si="24"/>
        <v>382895.97142031969</v>
      </c>
      <c r="N43" s="6">
        <f t="shared" si="25"/>
        <v>1290.5579433430996</v>
      </c>
      <c r="O43" s="6">
        <f t="shared" si="10"/>
        <v>9085025.1063522976</v>
      </c>
      <c r="P43" s="6">
        <f t="shared" si="26"/>
        <v>517899.22661430901</v>
      </c>
      <c r="Q43" s="6">
        <f t="shared" si="27"/>
        <v>792771.30805361841</v>
      </c>
      <c r="R43" s="6">
        <f t="shared" si="28"/>
        <v>2906269.4464375777</v>
      </c>
      <c r="S43" s="6">
        <f t="shared" si="29"/>
        <v>4842944.3860907592</v>
      </c>
      <c r="T43" s="6">
        <f t="shared" si="30"/>
        <v>25140.739156034411</v>
      </c>
    </row>
    <row r="44" spans="1:20">
      <c r="A44" s="4">
        <v>1979</v>
      </c>
      <c r="B44" s="4">
        <v>86980</v>
      </c>
      <c r="C44" s="5">
        <f t="shared" si="0"/>
        <v>478307733.33759987</v>
      </c>
      <c r="D44" s="6">
        <f t="shared" si="16"/>
        <v>5991278.7683748268</v>
      </c>
      <c r="E44" s="6">
        <f t="shared" si="17"/>
        <v>13997773.592734428</v>
      </c>
      <c r="F44" s="6">
        <f t="shared" si="18"/>
        <v>398443574.37116551</v>
      </c>
      <c r="G44" s="6">
        <f t="shared" si="19"/>
        <v>59816082.853983827</v>
      </c>
      <c r="H44" s="6">
        <f t="shared" si="20"/>
        <v>59023.751341260511</v>
      </c>
      <c r="I44" s="6">
        <f t="shared" si="4"/>
        <v>449652.91356301965</v>
      </c>
      <c r="J44" s="6">
        <f t="shared" si="21"/>
        <v>1160.5233362309814</v>
      </c>
      <c r="K44" s="6">
        <f t="shared" si="22"/>
        <v>12807.32272061211</v>
      </c>
      <c r="L44" s="6">
        <f t="shared" si="23"/>
        <v>54572.03037742318</v>
      </c>
      <c r="M44" s="6">
        <f t="shared" si="24"/>
        <v>379832.80364895711</v>
      </c>
      <c r="N44" s="6">
        <f t="shared" si="25"/>
        <v>1280.2334797963549</v>
      </c>
      <c r="O44" s="6">
        <f t="shared" si="10"/>
        <v>9012344.9055014793</v>
      </c>
      <c r="P44" s="6">
        <f t="shared" si="26"/>
        <v>513756.03280139453</v>
      </c>
      <c r="Q44" s="6">
        <f t="shared" si="27"/>
        <v>786429.13758918946</v>
      </c>
      <c r="R44" s="6">
        <f t="shared" si="28"/>
        <v>2883019.2908660769</v>
      </c>
      <c r="S44" s="6">
        <f t="shared" si="29"/>
        <v>4804200.8310020333</v>
      </c>
      <c r="T44" s="6">
        <f t="shared" si="30"/>
        <v>24939.613242786138</v>
      </c>
    </row>
    <row r="45" spans="1:20">
      <c r="A45" s="4">
        <v>1978</v>
      </c>
      <c r="B45" s="4">
        <v>85321</v>
      </c>
      <c r="C45" s="5">
        <f t="shared" si="0"/>
        <v>474409376.1256786</v>
      </c>
      <c r="D45" s="6">
        <f t="shared" si="16"/>
        <v>5871453.1930073304</v>
      </c>
      <c r="E45" s="6">
        <f t="shared" si="17"/>
        <v>13885791.403992552</v>
      </c>
      <c r="F45" s="6">
        <f t="shared" si="18"/>
        <v>395256025.77619618</v>
      </c>
      <c r="G45" s="6">
        <f t="shared" si="19"/>
        <v>59337554.191151954</v>
      </c>
      <c r="H45" s="6">
        <f t="shared" si="20"/>
        <v>58551.561330530429</v>
      </c>
      <c r="I45" s="6">
        <f t="shared" si="4"/>
        <v>446055.6902545155</v>
      </c>
      <c r="J45" s="6">
        <f t="shared" si="21"/>
        <v>1151.2391495411334</v>
      </c>
      <c r="K45" s="6">
        <f t="shared" si="22"/>
        <v>12704.864138847213</v>
      </c>
      <c r="L45" s="6">
        <f t="shared" si="23"/>
        <v>54135.454134403793</v>
      </c>
      <c r="M45" s="6">
        <f t="shared" si="24"/>
        <v>376794.14121976547</v>
      </c>
      <c r="N45" s="6">
        <f t="shared" si="25"/>
        <v>1269.9916119579841</v>
      </c>
      <c r="O45" s="6">
        <f t="shared" si="10"/>
        <v>8940246.1462574676</v>
      </c>
      <c r="P45" s="6">
        <f t="shared" si="26"/>
        <v>509645.98453898338</v>
      </c>
      <c r="Q45" s="6">
        <f t="shared" si="27"/>
        <v>780137.70448847592</v>
      </c>
      <c r="R45" s="6">
        <f t="shared" si="28"/>
        <v>2859955.1365391482</v>
      </c>
      <c r="S45" s="6">
        <f t="shared" si="29"/>
        <v>4765767.2243540166</v>
      </c>
      <c r="T45" s="6">
        <f t="shared" si="30"/>
        <v>24740.09633684385</v>
      </c>
    </row>
    <row r="46" spans="1:20">
      <c r="A46" s="4">
        <v>1977</v>
      </c>
      <c r="B46" s="4">
        <v>84809</v>
      </c>
      <c r="C46" s="5">
        <f t="shared" si="0"/>
        <v>470543643.67835701</v>
      </c>
      <c r="D46" s="6">
        <f t="shared" si="16"/>
        <v>5754024.1291471841</v>
      </c>
      <c r="E46" s="6">
        <f t="shared" si="17"/>
        <v>13774705.072760612</v>
      </c>
      <c r="F46" s="6">
        <f t="shared" si="18"/>
        <v>392093977.56998658</v>
      </c>
      <c r="G46" s="6">
        <f t="shared" si="19"/>
        <v>58862853.757622741</v>
      </c>
      <c r="H46" s="6">
        <f t="shared" si="20"/>
        <v>58083.148839886184</v>
      </c>
      <c r="I46" s="6">
        <f t="shared" si="4"/>
        <v>442487.24473247939</v>
      </c>
      <c r="J46" s="6">
        <f t="shared" si="21"/>
        <v>1142.0292363448043</v>
      </c>
      <c r="K46" s="6">
        <f t="shared" si="22"/>
        <v>12603.225225736436</v>
      </c>
      <c r="L46" s="6">
        <f t="shared" si="23"/>
        <v>53702.370501328565</v>
      </c>
      <c r="M46" s="6">
        <f t="shared" si="24"/>
        <v>373779.78809000732</v>
      </c>
      <c r="N46" s="6">
        <f t="shared" si="25"/>
        <v>1259.8316790623203</v>
      </c>
      <c r="O46" s="6">
        <f t="shared" si="10"/>
        <v>8868724.1770874076</v>
      </c>
      <c r="P46" s="6">
        <f t="shared" si="26"/>
        <v>505568.81666267151</v>
      </c>
      <c r="Q46" s="6">
        <f t="shared" si="27"/>
        <v>773896.60285256815</v>
      </c>
      <c r="R46" s="6">
        <f t="shared" si="28"/>
        <v>2837075.4954468352</v>
      </c>
      <c r="S46" s="6">
        <f t="shared" si="29"/>
        <v>4727641.0865591848</v>
      </c>
      <c r="T46" s="6">
        <f t="shared" si="30"/>
        <v>24542.175566149097</v>
      </c>
    </row>
    <row r="47" spans="1:20">
      <c r="A47" s="4">
        <v>1976</v>
      </c>
      <c r="B47" s="4">
        <v>83854</v>
      </c>
      <c r="C47" s="5">
        <f t="shared" si="0"/>
        <v>466710246.23938036</v>
      </c>
      <c r="D47" s="6">
        <f t="shared" si="16"/>
        <v>5638943.6465642406</v>
      </c>
      <c r="E47" s="6">
        <f t="shared" si="17"/>
        <v>13664507.432178527</v>
      </c>
      <c r="F47" s="6">
        <f t="shared" si="18"/>
        <v>388957225.74942666</v>
      </c>
      <c r="G47" s="6">
        <f t="shared" si="19"/>
        <v>58391950.92756176</v>
      </c>
      <c r="H47" s="6">
        <f t="shared" si="20"/>
        <v>57618.483649167094</v>
      </c>
      <c r="I47" s="6">
        <f t="shared" si="4"/>
        <v>438947.34677461954</v>
      </c>
      <c r="J47" s="6">
        <f t="shared" si="21"/>
        <v>1132.8930024540459</v>
      </c>
      <c r="K47" s="6">
        <f t="shared" si="22"/>
        <v>12502.399423930545</v>
      </c>
      <c r="L47" s="6">
        <f t="shared" si="23"/>
        <v>53272.751537317934</v>
      </c>
      <c r="M47" s="6">
        <f t="shared" si="24"/>
        <v>370789.54978528724</v>
      </c>
      <c r="N47" s="6">
        <f t="shared" si="25"/>
        <v>1249.7530256298216</v>
      </c>
      <c r="O47" s="6">
        <f t="shared" si="10"/>
        <v>8797774.3836707082</v>
      </c>
      <c r="P47" s="6">
        <f t="shared" si="26"/>
        <v>501524.26612937014</v>
      </c>
      <c r="Q47" s="6">
        <f t="shared" si="27"/>
        <v>767705.43002974754</v>
      </c>
      <c r="R47" s="6">
        <f t="shared" si="28"/>
        <v>2814378.8914832603</v>
      </c>
      <c r="S47" s="6">
        <f t="shared" si="29"/>
        <v>4689819.9578667115</v>
      </c>
      <c r="T47" s="6">
        <f t="shared" si="30"/>
        <v>24345.838161619904</v>
      </c>
    </row>
    <row r="48" spans="1:20">
      <c r="A48" s="4">
        <v>1975</v>
      </c>
      <c r="B48" s="4">
        <v>82893</v>
      </c>
      <c r="C48" s="5">
        <f t="shared" si="0"/>
        <v>462908896.94570655</v>
      </c>
      <c r="D48" s="6">
        <f t="shared" si="16"/>
        <v>5526164.7736329557</v>
      </c>
      <c r="E48" s="6">
        <f t="shared" si="17"/>
        <v>13555191.372721098</v>
      </c>
      <c r="F48" s="6">
        <f t="shared" si="18"/>
        <v>385845567.94343126</v>
      </c>
      <c r="G48" s="6">
        <f t="shared" si="19"/>
        <v>57924815.320141263</v>
      </c>
      <c r="H48" s="6">
        <f t="shared" si="20"/>
        <v>57157.535779973754</v>
      </c>
      <c r="I48" s="6">
        <f t="shared" si="4"/>
        <v>435435.76800042257</v>
      </c>
      <c r="J48" s="6">
        <f t="shared" si="21"/>
        <v>1123.8298584344136</v>
      </c>
      <c r="K48" s="6">
        <f t="shared" si="22"/>
        <v>12402.380228539101</v>
      </c>
      <c r="L48" s="6">
        <f t="shared" si="23"/>
        <v>52846.569525019389</v>
      </c>
      <c r="M48" s="6">
        <f t="shared" si="24"/>
        <v>367823.23338700493</v>
      </c>
      <c r="N48" s="6">
        <f t="shared" si="25"/>
        <v>1239.7550014247831</v>
      </c>
      <c r="O48" s="6">
        <f t="shared" si="10"/>
        <v>8727392.188601343</v>
      </c>
      <c r="P48" s="6">
        <f t="shared" si="26"/>
        <v>497512.07200033515</v>
      </c>
      <c r="Q48" s="6">
        <f t="shared" si="27"/>
        <v>761563.78658950957</v>
      </c>
      <c r="R48" s="6">
        <f t="shared" si="28"/>
        <v>2791863.8603513944</v>
      </c>
      <c r="S48" s="6">
        <f t="shared" si="29"/>
        <v>4652301.3982037781</v>
      </c>
      <c r="T48" s="6">
        <f t="shared" si="30"/>
        <v>24151.071456326943</v>
      </c>
    </row>
    <row r="49" spans="1:20">
      <c r="A49" s="4">
        <v>1974</v>
      </c>
      <c r="B49" s="4">
        <v>81348</v>
      </c>
      <c r="C49" s="5">
        <f t="shared" si="0"/>
        <v>459139311.79285729</v>
      </c>
      <c r="D49" s="6">
        <f t="shared" si="16"/>
        <v>5415641.4781602966</v>
      </c>
      <c r="E49" s="6">
        <f t="shared" si="17"/>
        <v>13446749.841739329</v>
      </c>
      <c r="F49" s="6">
        <f t="shared" si="18"/>
        <v>382758803.39988381</v>
      </c>
      <c r="G49" s="6">
        <f t="shared" si="19"/>
        <v>57461416.79758013</v>
      </c>
      <c r="H49" s="6">
        <f t="shared" si="20"/>
        <v>56700.275493733963</v>
      </c>
      <c r="I49" s="6">
        <f t="shared" si="4"/>
        <v>431952.28185641917</v>
      </c>
      <c r="J49" s="6">
        <f t="shared" si="21"/>
        <v>1114.8392195669383</v>
      </c>
      <c r="K49" s="6">
        <f t="shared" si="22"/>
        <v>12303.161186710788</v>
      </c>
      <c r="L49" s="6">
        <f t="shared" si="23"/>
        <v>52423.796968819232</v>
      </c>
      <c r="M49" s="6">
        <f t="shared" si="24"/>
        <v>364880.6475199089</v>
      </c>
      <c r="N49" s="6">
        <f t="shared" si="25"/>
        <v>1229.8369614133849</v>
      </c>
      <c r="O49" s="6">
        <f t="shared" si="10"/>
        <v>8657573.0510925315</v>
      </c>
      <c r="P49" s="6">
        <f t="shared" si="26"/>
        <v>493531.97542433249</v>
      </c>
      <c r="Q49" s="6">
        <f t="shared" si="27"/>
        <v>755471.27629679348</v>
      </c>
      <c r="R49" s="6">
        <f t="shared" si="28"/>
        <v>2769528.9494685833</v>
      </c>
      <c r="S49" s="6">
        <f t="shared" si="29"/>
        <v>4615082.9870181475</v>
      </c>
      <c r="T49" s="6">
        <f t="shared" si="30"/>
        <v>23957.862884676328</v>
      </c>
    </row>
    <row r="50" spans="1:20">
      <c r="A50" s="4">
        <v>1973</v>
      </c>
      <c r="B50" s="4">
        <v>80432</v>
      </c>
      <c r="C50" s="5">
        <f t="shared" si="0"/>
        <v>455401209.60077649</v>
      </c>
      <c r="D50" s="6">
        <f t="shared" si="16"/>
        <v>5307328.6485970905</v>
      </c>
      <c r="E50" s="6">
        <f t="shared" si="17"/>
        <v>13339175.843005413</v>
      </c>
      <c r="F50" s="6">
        <f t="shared" si="18"/>
        <v>379696732.97268474</v>
      </c>
      <c r="G50" s="6">
        <f t="shared" si="19"/>
        <v>57001725.463199489</v>
      </c>
      <c r="H50" s="6">
        <f t="shared" si="20"/>
        <v>56246.673289784092</v>
      </c>
      <c r="I50" s="6">
        <f t="shared" si="4"/>
        <v>428496.66360156779</v>
      </c>
      <c r="J50" s="6">
        <f t="shared" si="21"/>
        <v>1105.9205058104028</v>
      </c>
      <c r="K50" s="6">
        <f t="shared" si="22"/>
        <v>12204.735897217101</v>
      </c>
      <c r="L50" s="6">
        <f t="shared" si="23"/>
        <v>52004.406593068677</v>
      </c>
      <c r="M50" s="6">
        <f t="shared" si="24"/>
        <v>361961.60233974963</v>
      </c>
      <c r="N50" s="6">
        <f t="shared" si="25"/>
        <v>1219.9982657220778</v>
      </c>
      <c r="O50" s="6">
        <f t="shared" si="10"/>
        <v>8588312.466683792</v>
      </c>
      <c r="P50" s="6">
        <f t="shared" si="26"/>
        <v>489583.71962093783</v>
      </c>
      <c r="Q50" s="6">
        <f t="shared" si="27"/>
        <v>749427.5060864191</v>
      </c>
      <c r="R50" s="6">
        <f t="shared" si="28"/>
        <v>2747372.7178728348</v>
      </c>
      <c r="S50" s="6">
        <f t="shared" si="29"/>
        <v>4578162.3231220022</v>
      </c>
      <c r="T50" s="6">
        <f t="shared" si="30"/>
        <v>23766.199981598918</v>
      </c>
    </row>
    <row r="51" spans="1:20">
      <c r="A51" s="4">
        <v>1972</v>
      </c>
      <c r="B51" s="4">
        <v>79342</v>
      </c>
      <c r="C51" s="5">
        <f t="shared" si="0"/>
        <v>451694311.98018718</v>
      </c>
      <c r="D51" s="6">
        <f t="shared" si="16"/>
        <v>5201182.0756251486</v>
      </c>
      <c r="E51" s="6">
        <f t="shared" si="17"/>
        <v>13232462.436261369</v>
      </c>
      <c r="F51" s="6">
        <f t="shared" si="18"/>
        <v>376659159.10890329</v>
      </c>
      <c r="G51" s="6">
        <f t="shared" si="19"/>
        <v>56545711.659493893</v>
      </c>
      <c r="H51" s="6">
        <f t="shared" si="20"/>
        <v>55796.699903465822</v>
      </c>
      <c r="I51" s="6">
        <f t="shared" si="4"/>
        <v>425068.69029275526</v>
      </c>
      <c r="J51" s="6">
        <f t="shared" si="21"/>
        <v>1097.0731417639195</v>
      </c>
      <c r="K51" s="6">
        <f t="shared" si="22"/>
        <v>12107.098010039364</v>
      </c>
      <c r="L51" s="6">
        <f t="shared" si="23"/>
        <v>51588.371340324127</v>
      </c>
      <c r="M51" s="6">
        <f t="shared" si="24"/>
        <v>359065.90952103166</v>
      </c>
      <c r="N51" s="6">
        <f t="shared" si="25"/>
        <v>1210.2382795963013</v>
      </c>
      <c r="O51" s="6">
        <f t="shared" si="10"/>
        <v>8519605.9669503216</v>
      </c>
      <c r="P51" s="6">
        <f t="shared" si="26"/>
        <v>485667.04986397031</v>
      </c>
      <c r="Q51" s="6">
        <f t="shared" si="27"/>
        <v>743432.08603772777</v>
      </c>
      <c r="R51" s="6">
        <f t="shared" si="28"/>
        <v>2725393.736129852</v>
      </c>
      <c r="S51" s="6">
        <f t="shared" si="29"/>
        <v>4541537.024537026</v>
      </c>
      <c r="T51" s="6">
        <f t="shared" si="30"/>
        <v>23576.070381746125</v>
      </c>
    </row>
    <row r="52" spans="1:20">
      <c r="A52" s="4"/>
    </row>
    <row r="53" spans="1:20">
      <c r="A53" s="4"/>
    </row>
    <row r="54" spans="1:20">
      <c r="A54" s="4"/>
    </row>
    <row r="55" spans="1:20">
      <c r="A55" s="4"/>
    </row>
    <row r="56" spans="1:20">
      <c r="A56" s="4"/>
    </row>
    <row r="57" spans="1:20">
      <c r="A57" s="4"/>
    </row>
    <row r="58" spans="1:20">
      <c r="A58" s="4"/>
    </row>
    <row r="59" spans="1:20">
      <c r="A59" s="4"/>
    </row>
    <row r="60" spans="1:20">
      <c r="A60" s="4"/>
    </row>
    <row r="61" spans="1:20">
      <c r="A61" s="4"/>
    </row>
    <row r="62" spans="1:20">
      <c r="A62" s="4"/>
    </row>
    <row r="63" spans="1:20">
      <c r="A63" s="4"/>
    </row>
    <row r="64" spans="1:20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2022-09-21T07:14:16Z</dcterms:created>
  <dcterms:modified xsi:type="dcterms:W3CDTF">2022-10-14T18:22:56Z</dcterms:modified>
</cp:coreProperties>
</file>