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ryce\Desktop\Master\P8105\Homework\Alzheimers_Disease_New_Hope\Data\"/>
    </mc:Choice>
  </mc:AlternateContent>
  <xr:revisionPtr revIDLastSave="0" documentId="13_ncr:1_{5B719022-85D4-4720-B2D4-6D5CE2C9006F}" xr6:coauthVersionLast="47" xr6:coauthVersionMax="47" xr10:uidLastSave="{00000000-0000-0000-0000-000000000000}"/>
  <bookViews>
    <workbookView xWindow="-103" yWindow="-103" windowWidth="22149" windowHeight="11829" activeTab="4" xr2:uid="{00000000-000D-0000-FFFF-FFFF00000000}"/>
  </bookViews>
  <sheets>
    <sheet name="test" sheetId="1" r:id="rId1"/>
    <sheet name="AE" sheetId="2" r:id="rId2"/>
    <sheet name="safety" sheetId="5" r:id="rId3"/>
    <sheet name="K-M" sheetId="3" r:id="rId4"/>
    <sheet name="resul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C5" i="1"/>
</calcChain>
</file>

<file path=xl/sharedStrings.xml><?xml version="1.0" encoding="utf-8"?>
<sst xmlns="http://schemas.openxmlformats.org/spreadsheetml/2006/main" count="117" uniqueCount="39">
  <si>
    <t>CDR-SB</t>
    <phoneticPr fontId="1" type="noConversion"/>
  </si>
  <si>
    <t>Placebo</t>
    <phoneticPr fontId="1" type="noConversion"/>
  </si>
  <si>
    <t>iADRS</t>
    <phoneticPr fontId="1" type="noConversion"/>
  </si>
  <si>
    <t>Donanemab</t>
    <phoneticPr fontId="1" type="noConversion"/>
  </si>
  <si>
    <t>AE</t>
    <phoneticPr fontId="1" type="noConversion"/>
  </si>
  <si>
    <t>Infusion-related reaction</t>
    <phoneticPr fontId="1" type="noConversion"/>
  </si>
  <si>
    <t>ARIA-E</t>
    <phoneticPr fontId="1" type="noConversion"/>
  </si>
  <si>
    <t>ARIA-H</t>
    <phoneticPr fontId="1" type="noConversion"/>
  </si>
  <si>
    <t>Headache</t>
    <phoneticPr fontId="1" type="noConversion"/>
  </si>
  <si>
    <t>Fall</t>
    <phoneticPr fontId="1" type="noConversion"/>
  </si>
  <si>
    <t>Urinary tract infection</t>
    <phoneticPr fontId="1" type="noConversion"/>
  </si>
  <si>
    <t>Arrthralgia</t>
    <phoneticPr fontId="1" type="noConversion"/>
  </si>
  <si>
    <t>Dizziness</t>
    <phoneticPr fontId="1" type="noConversion"/>
  </si>
  <si>
    <t>Diarrhea</t>
    <phoneticPr fontId="1" type="noConversion"/>
  </si>
  <si>
    <t>time</t>
    <phoneticPr fontId="1" type="noConversion"/>
  </si>
  <si>
    <t>Test</t>
    <phoneticPr fontId="1" type="noConversion"/>
  </si>
  <si>
    <t>Death</t>
    <phoneticPr fontId="1" type="noConversion"/>
  </si>
  <si>
    <t>Donanemab Placebo</t>
    <phoneticPr fontId="1" type="noConversion"/>
  </si>
  <si>
    <t>Events</t>
    <phoneticPr fontId="1" type="noConversion"/>
  </si>
  <si>
    <t>Donanemab_Placebo</t>
    <phoneticPr fontId="1" type="noConversion"/>
  </si>
  <si>
    <t>outcome</t>
  </si>
  <si>
    <t>group</t>
  </si>
  <si>
    <t>mean</t>
  </si>
  <si>
    <t>sd</t>
  </si>
  <si>
    <t>sample_size</t>
  </si>
  <si>
    <t>ci_lower</t>
  </si>
  <si>
    <t>ci_upper</t>
  </si>
  <si>
    <t>time</t>
  </si>
  <si>
    <t>Donanemab-Low/medium tau</t>
  </si>
  <si>
    <t>Placebo-Low/medium tau</t>
  </si>
  <si>
    <t>Donanemab-combined</t>
  </si>
  <si>
    <t>Placebo-combined</t>
  </si>
  <si>
    <t>CDR-SB</t>
  </si>
  <si>
    <t>ADCS-iADL</t>
  </si>
  <si>
    <t>ADCS-Cog13</t>
  </si>
  <si>
    <t>MMSE</t>
  </si>
  <si>
    <t>Participants with ≥1 AEs</t>
    <phoneticPr fontId="1" type="noConversion"/>
  </si>
  <si>
    <t>Participants with ≥1 serious Aes</t>
    <phoneticPr fontId="1" type="noConversion"/>
  </si>
  <si>
    <t>Study discontinuations due to AEs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</si>
</sst>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85" zoomScaleNormal="85" workbookViewId="0">
      <selection activeCell="C5" sqref="C5:E5"/>
    </sheetView>
  </sheetViews>
  <sheetFormatPr defaultRowHeight="14.15" x14ac:dyDescent="0.35"/>
  <sheetData>
    <row r="1" spans="1:8" x14ac:dyDescent="0.35">
      <c r="A1" t="s">
        <v>0</v>
      </c>
    </row>
    <row r="2" spans="1:8" x14ac:dyDescent="0.35">
      <c r="B2">
        <v>0</v>
      </c>
      <c r="C2">
        <v>12</v>
      </c>
      <c r="D2">
        <v>24</v>
      </c>
      <c r="E2">
        <v>36</v>
      </c>
      <c r="F2">
        <v>52</v>
      </c>
      <c r="G2">
        <v>64</v>
      </c>
      <c r="H2">
        <v>76</v>
      </c>
    </row>
    <row r="3" spans="1:8" x14ac:dyDescent="0.35">
      <c r="A3" t="s">
        <v>3</v>
      </c>
      <c r="B3">
        <v>546</v>
      </c>
      <c r="C3">
        <v>530</v>
      </c>
      <c r="D3">
        <v>499</v>
      </c>
      <c r="E3">
        <v>471</v>
      </c>
      <c r="F3">
        <v>451</v>
      </c>
      <c r="G3">
        <v>418</v>
      </c>
      <c r="H3">
        <v>424</v>
      </c>
    </row>
    <row r="4" spans="1:8" x14ac:dyDescent="0.35">
      <c r="A4" t="s">
        <v>1</v>
      </c>
      <c r="B4">
        <v>569</v>
      </c>
      <c r="C4">
        <v>561</v>
      </c>
      <c r="D4">
        <v>540</v>
      </c>
      <c r="E4">
        <v>516</v>
      </c>
      <c r="F4">
        <v>486</v>
      </c>
      <c r="G4">
        <v>461</v>
      </c>
      <c r="H4">
        <v>459</v>
      </c>
    </row>
    <row r="5" spans="1:8" x14ac:dyDescent="0.35">
      <c r="C5">
        <f>(C3-B3)/B3</f>
        <v>-2.9304029304029304E-2</v>
      </c>
      <c r="D5">
        <f t="shared" ref="D5:E5" si="0">(D3-C3)/C3</f>
        <v>-5.849056603773585E-2</v>
      </c>
      <c r="E5">
        <f t="shared" si="0"/>
        <v>-5.6112224448897796E-2</v>
      </c>
    </row>
    <row r="7" spans="1:8" x14ac:dyDescent="0.35">
      <c r="A7" t="s">
        <v>2</v>
      </c>
    </row>
    <row r="8" spans="1:8" x14ac:dyDescent="0.35">
      <c r="B8">
        <v>0</v>
      </c>
      <c r="C8">
        <v>12</v>
      </c>
      <c r="D8">
        <v>24</v>
      </c>
      <c r="E8">
        <v>36</v>
      </c>
      <c r="F8">
        <v>52</v>
      </c>
      <c r="G8">
        <v>64</v>
      </c>
      <c r="H8">
        <v>76</v>
      </c>
    </row>
    <row r="9" spans="1:8" x14ac:dyDescent="0.35">
      <c r="A9" t="s">
        <v>3</v>
      </c>
      <c r="B9">
        <v>533</v>
      </c>
      <c r="C9">
        <v>517</v>
      </c>
      <c r="D9">
        <v>487</v>
      </c>
      <c r="E9">
        <v>459</v>
      </c>
      <c r="F9">
        <v>441</v>
      </c>
      <c r="G9">
        <v>406</v>
      </c>
      <c r="H9">
        <v>418</v>
      </c>
    </row>
    <row r="10" spans="1:8" x14ac:dyDescent="0.35">
      <c r="A10" t="s">
        <v>1</v>
      </c>
      <c r="B10">
        <v>560</v>
      </c>
      <c r="C10">
        <v>549</v>
      </c>
      <c r="D10">
        <v>526</v>
      </c>
      <c r="E10">
        <v>506</v>
      </c>
      <c r="F10">
        <v>474</v>
      </c>
      <c r="G10">
        <v>447</v>
      </c>
      <c r="H10">
        <v>444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DFD9-8B14-40E0-BE81-5474177718C8}">
  <dimension ref="A1:C10"/>
  <sheetViews>
    <sheetView workbookViewId="0">
      <selection activeCell="C1" sqref="C1"/>
    </sheetView>
  </sheetViews>
  <sheetFormatPr defaultRowHeight="14.15" x14ac:dyDescent="0.35"/>
  <sheetData>
    <row r="1" spans="1:3" x14ac:dyDescent="0.35">
      <c r="A1" t="s">
        <v>4</v>
      </c>
      <c r="B1" t="s">
        <v>3</v>
      </c>
      <c r="C1" t="s">
        <v>19</v>
      </c>
    </row>
    <row r="2" spans="1:3" x14ac:dyDescent="0.35">
      <c r="A2" t="s">
        <v>5</v>
      </c>
      <c r="B2">
        <v>74</v>
      </c>
      <c r="C2">
        <v>4</v>
      </c>
    </row>
    <row r="3" spans="1:3" x14ac:dyDescent="0.35">
      <c r="A3" t="s">
        <v>6</v>
      </c>
      <c r="B3">
        <v>205</v>
      </c>
      <c r="C3">
        <v>17</v>
      </c>
    </row>
    <row r="4" spans="1:3" x14ac:dyDescent="0.35">
      <c r="A4" t="s">
        <v>7</v>
      </c>
      <c r="B4">
        <v>168</v>
      </c>
      <c r="C4">
        <v>65</v>
      </c>
    </row>
    <row r="5" spans="1:3" x14ac:dyDescent="0.35">
      <c r="A5" t="s">
        <v>8</v>
      </c>
      <c r="B5">
        <v>119</v>
      </c>
      <c r="C5">
        <v>86</v>
      </c>
    </row>
    <row r="6" spans="1:3" x14ac:dyDescent="0.35">
      <c r="A6" t="s">
        <v>9</v>
      </c>
      <c r="B6">
        <v>114</v>
      </c>
      <c r="C6">
        <v>110</v>
      </c>
    </row>
    <row r="7" spans="1:3" x14ac:dyDescent="0.35">
      <c r="A7" t="s">
        <v>10</v>
      </c>
      <c r="B7">
        <v>45</v>
      </c>
      <c r="C7">
        <v>59</v>
      </c>
    </row>
    <row r="8" spans="1:3" x14ac:dyDescent="0.35">
      <c r="A8" t="s">
        <v>11</v>
      </c>
      <c r="B8">
        <v>49</v>
      </c>
      <c r="C8">
        <v>42</v>
      </c>
    </row>
    <row r="9" spans="1:3" x14ac:dyDescent="0.35">
      <c r="A9" t="s">
        <v>12</v>
      </c>
      <c r="B9">
        <v>53</v>
      </c>
      <c r="C9">
        <v>48</v>
      </c>
    </row>
    <row r="10" spans="1:3" x14ac:dyDescent="0.35">
      <c r="A10" t="s">
        <v>13</v>
      </c>
      <c r="B10">
        <v>43</v>
      </c>
      <c r="C10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A234-0C75-4026-ABAA-5A9EB8483AF0}">
  <dimension ref="A1:C5"/>
  <sheetViews>
    <sheetView workbookViewId="0">
      <selection activeCell="A5" sqref="A5"/>
    </sheetView>
  </sheetViews>
  <sheetFormatPr defaultRowHeight="14.15" x14ac:dyDescent="0.35"/>
  <sheetData>
    <row r="1" spans="1:3" x14ac:dyDescent="0.35">
      <c r="A1" t="s">
        <v>18</v>
      </c>
      <c r="B1" t="s">
        <v>3</v>
      </c>
      <c r="C1" t="s">
        <v>17</v>
      </c>
    </row>
    <row r="2" spans="1:3" x14ac:dyDescent="0.35">
      <c r="A2" t="s">
        <v>36</v>
      </c>
      <c r="B2">
        <v>759</v>
      </c>
      <c r="C2">
        <v>718</v>
      </c>
    </row>
    <row r="3" spans="1:3" x14ac:dyDescent="0.35">
      <c r="A3" t="s">
        <v>37</v>
      </c>
      <c r="B3">
        <v>148</v>
      </c>
      <c r="C3">
        <v>138</v>
      </c>
    </row>
    <row r="4" spans="1:3" x14ac:dyDescent="0.35">
      <c r="A4" t="s">
        <v>38</v>
      </c>
      <c r="B4">
        <v>69</v>
      </c>
      <c r="C4">
        <v>32</v>
      </c>
    </row>
    <row r="5" spans="1:3" x14ac:dyDescent="0.35">
      <c r="A5" t="s">
        <v>16</v>
      </c>
      <c r="B5">
        <v>16</v>
      </c>
      <c r="C5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883B-9163-4EFC-8E7E-B0A652D42AF0}">
  <dimension ref="A1:D17"/>
  <sheetViews>
    <sheetView workbookViewId="0">
      <selection activeCell="C18" sqref="C18"/>
    </sheetView>
  </sheetViews>
  <sheetFormatPr defaultRowHeight="14.15" x14ac:dyDescent="0.35"/>
  <sheetData>
    <row r="1" spans="1:4" x14ac:dyDescent="0.35">
      <c r="A1" t="s">
        <v>14</v>
      </c>
      <c r="B1" t="s">
        <v>15</v>
      </c>
      <c r="C1" t="s">
        <v>3</v>
      </c>
      <c r="D1" t="s">
        <v>1</v>
      </c>
    </row>
    <row r="2" spans="1:4" x14ac:dyDescent="0.35">
      <c r="A2">
        <v>0</v>
      </c>
      <c r="B2" t="s">
        <v>0</v>
      </c>
      <c r="C2">
        <v>0</v>
      </c>
      <c r="D2">
        <v>0</v>
      </c>
    </row>
    <row r="3" spans="1:4" x14ac:dyDescent="0.35">
      <c r="A3">
        <v>60</v>
      </c>
      <c r="B3" t="s">
        <v>0</v>
      </c>
      <c r="C3">
        <v>0</v>
      </c>
      <c r="D3">
        <v>0</v>
      </c>
    </row>
    <row r="4" spans="1:4" x14ac:dyDescent="0.35">
      <c r="A4">
        <v>120</v>
      </c>
      <c r="B4" t="s">
        <v>0</v>
      </c>
      <c r="C4" s="1">
        <v>3.5000000000000003E-2</v>
      </c>
      <c r="D4" s="1">
        <v>8.1000000000000003E-2</v>
      </c>
    </row>
    <row r="5" spans="1:4" x14ac:dyDescent="0.35">
      <c r="A5">
        <v>180</v>
      </c>
      <c r="B5" t="s">
        <v>0</v>
      </c>
      <c r="C5" s="1">
        <v>7.0000000000000007E-2</v>
      </c>
      <c r="D5" s="1">
        <v>0.15</v>
      </c>
    </row>
    <row r="6" spans="1:4" x14ac:dyDescent="0.35">
      <c r="A6">
        <v>240</v>
      </c>
      <c r="B6" t="s">
        <v>0</v>
      </c>
      <c r="C6" s="1">
        <v>7.8E-2</v>
      </c>
      <c r="D6" s="1">
        <v>0.17</v>
      </c>
    </row>
    <row r="7" spans="1:4" x14ac:dyDescent="0.35">
      <c r="A7">
        <v>360</v>
      </c>
      <c r="B7" t="s">
        <v>0</v>
      </c>
      <c r="C7" s="1">
        <v>0.154</v>
      </c>
      <c r="D7" s="1">
        <v>0.246</v>
      </c>
    </row>
    <row r="8" spans="1:4" x14ac:dyDescent="0.35">
      <c r="A8">
        <v>480</v>
      </c>
      <c r="B8" t="s">
        <v>0</v>
      </c>
      <c r="C8" s="1">
        <v>0.26300000000000001</v>
      </c>
      <c r="D8" s="1">
        <v>0.38700000000000001</v>
      </c>
    </row>
    <row r="9" spans="1:4" x14ac:dyDescent="0.35">
      <c r="A9">
        <v>540</v>
      </c>
      <c r="B9" t="s">
        <v>0</v>
      </c>
      <c r="C9" s="1">
        <v>0.26300000000000001</v>
      </c>
      <c r="D9" s="1">
        <v>0.38700000000000001</v>
      </c>
    </row>
    <row r="10" spans="1:4" x14ac:dyDescent="0.35">
      <c r="A10">
        <v>0</v>
      </c>
      <c r="B10" t="s">
        <v>2</v>
      </c>
      <c r="C10">
        <v>0</v>
      </c>
      <c r="D10">
        <v>0</v>
      </c>
    </row>
    <row r="11" spans="1:4" x14ac:dyDescent="0.35">
      <c r="A11">
        <v>60</v>
      </c>
      <c r="B11" t="s">
        <v>2</v>
      </c>
      <c r="C11">
        <v>0</v>
      </c>
      <c r="D11">
        <v>0</v>
      </c>
    </row>
    <row r="12" spans="1:4" x14ac:dyDescent="0.35">
      <c r="A12">
        <v>120</v>
      </c>
      <c r="B12" t="s">
        <v>2</v>
      </c>
      <c r="C12" s="1">
        <v>4.2999999999999997E-2</v>
      </c>
      <c r="D12" s="1">
        <v>6.8000000000000005E-2</v>
      </c>
    </row>
    <row r="13" spans="1:4" x14ac:dyDescent="0.35">
      <c r="A13">
        <v>180</v>
      </c>
      <c r="B13" t="s">
        <v>2</v>
      </c>
      <c r="C13" s="1">
        <v>6.4000000000000001E-2</v>
      </c>
      <c r="D13" s="1">
        <v>0.122</v>
      </c>
    </row>
    <row r="14" spans="1:4" x14ac:dyDescent="0.35">
      <c r="A14">
        <v>240</v>
      </c>
      <c r="B14" t="s">
        <v>2</v>
      </c>
      <c r="C14" s="2">
        <v>7.0000000000000007E-2</v>
      </c>
      <c r="D14" s="1">
        <v>0.13100000000000001</v>
      </c>
    </row>
    <row r="15" spans="1:4" x14ac:dyDescent="0.35">
      <c r="A15">
        <v>360</v>
      </c>
      <c r="B15" t="s">
        <v>2</v>
      </c>
      <c r="C15" s="1">
        <v>0.13500000000000001</v>
      </c>
      <c r="D15" s="1">
        <v>0.19500000000000001</v>
      </c>
    </row>
    <row r="16" spans="1:4" x14ac:dyDescent="0.35">
      <c r="A16">
        <v>480</v>
      </c>
      <c r="B16" t="s">
        <v>2</v>
      </c>
      <c r="C16" s="1">
        <v>0.26200000000000001</v>
      </c>
      <c r="D16" s="1">
        <v>0.36299999999999999</v>
      </c>
    </row>
    <row r="17" spans="1:4" x14ac:dyDescent="0.35">
      <c r="A17">
        <v>540</v>
      </c>
      <c r="B17" t="s">
        <v>2</v>
      </c>
      <c r="C17" s="1">
        <v>0.26200000000000001</v>
      </c>
      <c r="D17" s="1">
        <v>0.36299999999999999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C716-DE70-4357-B0AE-9772EEE5742A}">
  <dimension ref="A1:H33"/>
  <sheetViews>
    <sheetView tabSelected="1" zoomScaleNormal="100" workbookViewId="0">
      <selection activeCell="K9" sqref="K9"/>
    </sheetView>
  </sheetViews>
  <sheetFormatPr defaultRowHeight="14.15" x14ac:dyDescent="0.35"/>
  <sheetData>
    <row r="1" spans="1:8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5">
      <c r="A2" t="s">
        <v>32</v>
      </c>
      <c r="B2" t="s">
        <v>28</v>
      </c>
      <c r="C2">
        <v>3.72</v>
      </c>
      <c r="D2">
        <v>2.09</v>
      </c>
      <c r="E2">
        <v>546</v>
      </c>
      <c r="F2">
        <v>3.5446902638478299</v>
      </c>
      <c r="G2">
        <v>3.8953097361521705</v>
      </c>
      <c r="H2">
        <v>0</v>
      </c>
    </row>
    <row r="3" spans="1:8" x14ac:dyDescent="0.35">
      <c r="A3" t="s">
        <v>32</v>
      </c>
      <c r="B3" t="s">
        <v>29</v>
      </c>
      <c r="C3">
        <v>3.64</v>
      </c>
      <c r="D3">
        <v>1.99</v>
      </c>
      <c r="E3">
        <v>569</v>
      </c>
      <c r="F3">
        <v>3.4764867259490497</v>
      </c>
      <c r="G3">
        <v>3.8035132740509505</v>
      </c>
      <c r="H3">
        <v>0</v>
      </c>
    </row>
    <row r="4" spans="1:8" x14ac:dyDescent="0.35">
      <c r="A4" t="s">
        <v>32</v>
      </c>
      <c r="B4" t="s">
        <v>30</v>
      </c>
      <c r="C4">
        <v>3.92</v>
      </c>
      <c r="D4">
        <v>2.06</v>
      </c>
      <c r="E4">
        <v>794</v>
      </c>
      <c r="F4">
        <v>3.7767109377334078</v>
      </c>
      <c r="G4">
        <v>4.063289062266592</v>
      </c>
      <c r="H4">
        <v>0</v>
      </c>
    </row>
    <row r="5" spans="1:8" x14ac:dyDescent="0.35">
      <c r="A5" t="s">
        <v>32</v>
      </c>
      <c r="B5" t="s">
        <v>31</v>
      </c>
      <c r="C5">
        <v>3.89</v>
      </c>
      <c r="D5">
        <v>2.0299999999999998</v>
      </c>
      <c r="E5">
        <v>838</v>
      </c>
      <c r="F5">
        <v>3.7525546346773115</v>
      </c>
      <c r="G5">
        <v>4.0274453653226887</v>
      </c>
      <c r="H5">
        <v>0</v>
      </c>
    </row>
    <row r="6" spans="1:8" x14ac:dyDescent="0.35">
      <c r="A6" t="s">
        <v>32</v>
      </c>
      <c r="B6" t="s">
        <v>28</v>
      </c>
      <c r="C6">
        <v>4.6399999999999997</v>
      </c>
      <c r="D6">
        <v>2.9</v>
      </c>
      <c r="E6">
        <v>424</v>
      </c>
      <c r="F6">
        <v>4.3639605579180651</v>
      </c>
      <c r="G6">
        <v>4.9160394420819342</v>
      </c>
      <c r="H6">
        <v>76</v>
      </c>
    </row>
    <row r="7" spans="1:8" x14ac:dyDescent="0.35">
      <c r="A7" t="s">
        <v>32</v>
      </c>
      <c r="B7" t="s">
        <v>29</v>
      </c>
      <c r="C7">
        <v>5.13</v>
      </c>
      <c r="D7">
        <v>2.93</v>
      </c>
      <c r="E7">
        <v>459</v>
      </c>
      <c r="F7">
        <v>4.8619490511147978</v>
      </c>
      <c r="G7">
        <v>5.398050948885202</v>
      </c>
      <c r="H7">
        <v>76</v>
      </c>
    </row>
    <row r="8" spans="1:8" x14ac:dyDescent="0.35">
      <c r="A8" t="s">
        <v>32</v>
      </c>
      <c r="B8" t="s">
        <v>30</v>
      </c>
      <c r="C8">
        <v>5.25</v>
      </c>
      <c r="D8">
        <v>3.21</v>
      </c>
      <c r="E8">
        <v>598</v>
      </c>
      <c r="F8">
        <v>4.9927173432099439</v>
      </c>
      <c r="G8">
        <v>5.5072826567900561</v>
      </c>
      <c r="H8">
        <v>76</v>
      </c>
    </row>
    <row r="9" spans="1:8" x14ac:dyDescent="0.35">
      <c r="A9" t="s">
        <v>32</v>
      </c>
      <c r="B9" t="s">
        <v>31</v>
      </c>
      <c r="C9">
        <v>5.8</v>
      </c>
      <c r="D9">
        <v>3.22</v>
      </c>
      <c r="E9">
        <v>672</v>
      </c>
      <c r="F9">
        <v>5.5565401744298111</v>
      </c>
      <c r="G9">
        <v>6.0434598255701886</v>
      </c>
      <c r="H9">
        <v>76</v>
      </c>
    </row>
    <row r="10" spans="1:8" x14ac:dyDescent="0.35">
      <c r="A10" t="s">
        <v>33</v>
      </c>
      <c r="B10" t="s">
        <v>28</v>
      </c>
      <c r="C10">
        <v>48.2</v>
      </c>
      <c r="D10">
        <v>7.88</v>
      </c>
      <c r="E10">
        <v>535</v>
      </c>
      <c r="F10">
        <v>47.532263067301415</v>
      </c>
      <c r="G10">
        <v>48.867736932698591</v>
      </c>
      <c r="H10">
        <v>0</v>
      </c>
    </row>
    <row r="11" spans="1:8" x14ac:dyDescent="0.35">
      <c r="A11" t="s">
        <v>33</v>
      </c>
      <c r="B11" t="s">
        <v>29</v>
      </c>
      <c r="C11">
        <v>48.56</v>
      </c>
      <c r="D11">
        <v>7.7</v>
      </c>
      <c r="E11">
        <v>562</v>
      </c>
      <c r="F11">
        <v>47.923382403311997</v>
      </c>
      <c r="G11">
        <v>49.196617596688007</v>
      </c>
      <c r="H11">
        <v>0</v>
      </c>
    </row>
    <row r="12" spans="1:8" x14ac:dyDescent="0.35">
      <c r="A12" t="s">
        <v>33</v>
      </c>
      <c r="B12" t="s">
        <v>30</v>
      </c>
      <c r="C12">
        <v>47.96</v>
      </c>
      <c r="D12">
        <v>7.85</v>
      </c>
      <c r="E12">
        <v>780</v>
      </c>
      <c r="F12">
        <v>47.409092827401466</v>
      </c>
      <c r="G12">
        <v>48.510907172598536</v>
      </c>
      <c r="H12">
        <v>0</v>
      </c>
    </row>
    <row r="13" spans="1:8" x14ac:dyDescent="0.35">
      <c r="A13" t="s">
        <v>33</v>
      </c>
      <c r="B13" t="s">
        <v>31</v>
      </c>
      <c r="C13">
        <v>47.98</v>
      </c>
      <c r="D13">
        <v>7.7</v>
      </c>
      <c r="E13">
        <v>826</v>
      </c>
      <c r="F13">
        <v>47.454882160117641</v>
      </c>
      <c r="G13">
        <v>48.505117839882352</v>
      </c>
      <c r="H13">
        <v>0</v>
      </c>
    </row>
    <row r="14" spans="1:8" x14ac:dyDescent="0.35">
      <c r="A14" t="s">
        <v>33</v>
      </c>
      <c r="B14" t="s">
        <v>28</v>
      </c>
      <c r="C14">
        <v>46.12</v>
      </c>
      <c r="D14">
        <v>10.26</v>
      </c>
      <c r="E14">
        <v>420</v>
      </c>
      <c r="F14">
        <v>45.138751994651706</v>
      </c>
      <c r="G14">
        <v>47.101248005348289</v>
      </c>
      <c r="H14">
        <v>76</v>
      </c>
    </row>
    <row r="15" spans="1:8" x14ac:dyDescent="0.35">
      <c r="A15" t="s">
        <v>33</v>
      </c>
      <c r="B15" t="s">
        <v>29</v>
      </c>
      <c r="C15">
        <v>45.1</v>
      </c>
      <c r="D15">
        <v>9.82</v>
      </c>
      <c r="E15">
        <v>451</v>
      </c>
      <c r="F15">
        <v>44.193684748855695</v>
      </c>
      <c r="G15">
        <v>46.006315251144308</v>
      </c>
      <c r="H15">
        <v>76</v>
      </c>
    </row>
    <row r="16" spans="1:8" x14ac:dyDescent="0.35">
      <c r="A16" t="s">
        <v>33</v>
      </c>
      <c r="B16" t="s">
        <v>30</v>
      </c>
      <c r="C16">
        <v>44.53</v>
      </c>
      <c r="D16">
        <v>11.06</v>
      </c>
      <c r="E16">
        <v>591</v>
      </c>
      <c r="F16">
        <v>43.638302687156312</v>
      </c>
      <c r="G16">
        <v>45.42169731284369</v>
      </c>
      <c r="H16">
        <v>76</v>
      </c>
    </row>
    <row r="17" spans="1:8" x14ac:dyDescent="0.35">
      <c r="A17" t="s">
        <v>33</v>
      </c>
      <c r="B17" t="s">
        <v>31</v>
      </c>
      <c r="C17">
        <v>43.3</v>
      </c>
      <c r="D17">
        <v>10.61</v>
      </c>
      <c r="E17">
        <v>661</v>
      </c>
      <c r="F17">
        <v>42.491144904917356</v>
      </c>
      <c r="G17">
        <v>44.108855095082639</v>
      </c>
      <c r="H17">
        <v>76</v>
      </c>
    </row>
    <row r="18" spans="1:8" x14ac:dyDescent="0.35">
      <c r="A18" t="s">
        <v>34</v>
      </c>
      <c r="B18" t="s">
        <v>28</v>
      </c>
      <c r="C18">
        <v>27.41</v>
      </c>
      <c r="D18">
        <v>8.44</v>
      </c>
      <c r="E18">
        <v>550</v>
      </c>
      <c r="F18">
        <v>26.704629693951791</v>
      </c>
      <c r="G18">
        <v>28.115370306048209</v>
      </c>
      <c r="H18">
        <v>0</v>
      </c>
    </row>
    <row r="19" spans="1:8" x14ac:dyDescent="0.35">
      <c r="A19" t="s">
        <v>34</v>
      </c>
      <c r="B19" t="s">
        <v>29</v>
      </c>
      <c r="C19">
        <v>27.6</v>
      </c>
      <c r="D19">
        <v>8.2100000000000009</v>
      </c>
      <c r="E19">
        <v>570</v>
      </c>
      <c r="F19">
        <v>26.925997044933336</v>
      </c>
      <c r="G19">
        <v>28.274002955066667</v>
      </c>
      <c r="H19">
        <v>0</v>
      </c>
    </row>
    <row r="20" spans="1:8" x14ac:dyDescent="0.35">
      <c r="A20" t="s">
        <v>34</v>
      </c>
      <c r="B20" t="s">
        <v>30</v>
      </c>
      <c r="C20">
        <v>28.53</v>
      </c>
      <c r="D20">
        <v>8.7799999999999994</v>
      </c>
      <c r="E20">
        <v>797</v>
      </c>
      <c r="F20">
        <v>27.92043302960813</v>
      </c>
      <c r="G20">
        <v>29.139566970391872</v>
      </c>
      <c r="H20">
        <v>0</v>
      </c>
    </row>
    <row r="21" spans="1:8" x14ac:dyDescent="0.35">
      <c r="A21" t="s">
        <v>34</v>
      </c>
      <c r="B21" t="s">
        <v>31</v>
      </c>
      <c r="C21">
        <v>29.16</v>
      </c>
      <c r="D21">
        <v>8.85</v>
      </c>
      <c r="E21">
        <v>841</v>
      </c>
      <c r="F21">
        <v>28.561862068965517</v>
      </c>
      <c r="G21">
        <v>29.758137931034483</v>
      </c>
      <c r="H21">
        <v>0</v>
      </c>
    </row>
    <row r="22" spans="1:8" x14ac:dyDescent="0.35">
      <c r="A22" t="s">
        <v>34</v>
      </c>
      <c r="B22" t="s">
        <v>28</v>
      </c>
      <c r="C22">
        <v>29.77</v>
      </c>
      <c r="D22">
        <v>10.65</v>
      </c>
      <c r="E22">
        <v>431</v>
      </c>
      <c r="F22">
        <v>28.764534799636738</v>
      </c>
      <c r="G22">
        <v>30.775465200363261</v>
      </c>
      <c r="H22">
        <v>76</v>
      </c>
    </row>
    <row r="23" spans="1:8" x14ac:dyDescent="0.35">
      <c r="A23" t="s">
        <v>34</v>
      </c>
      <c r="B23" t="s">
        <v>29</v>
      </c>
      <c r="C23">
        <v>31.17</v>
      </c>
      <c r="D23">
        <v>10.37</v>
      </c>
      <c r="E23">
        <v>460</v>
      </c>
      <c r="F23">
        <v>30.222332663577699</v>
      </c>
      <c r="G23">
        <v>32.117667336422301</v>
      </c>
      <c r="H23">
        <v>76</v>
      </c>
    </row>
    <row r="24" spans="1:8" x14ac:dyDescent="0.35">
      <c r="A24" t="s">
        <v>34</v>
      </c>
      <c r="B24" t="s">
        <v>30</v>
      </c>
      <c r="C24">
        <v>32.72</v>
      </c>
      <c r="D24">
        <v>12.44</v>
      </c>
      <c r="E24">
        <v>607</v>
      </c>
      <c r="F24">
        <v>31.730348912632248</v>
      </c>
      <c r="G24">
        <v>33.709651087367746</v>
      </c>
      <c r="H24">
        <v>76</v>
      </c>
    </row>
    <row r="25" spans="1:8" x14ac:dyDescent="0.35">
      <c r="A25" t="s">
        <v>34</v>
      </c>
      <c r="B25" t="s">
        <v>31</v>
      </c>
      <c r="C25">
        <v>34.53</v>
      </c>
      <c r="D25">
        <v>12</v>
      </c>
      <c r="E25">
        <v>677</v>
      </c>
      <c r="F25">
        <v>33.626052968179671</v>
      </c>
      <c r="G25">
        <v>35.433947031820331</v>
      </c>
      <c r="H25">
        <v>76</v>
      </c>
    </row>
    <row r="26" spans="1:8" x14ac:dyDescent="0.35">
      <c r="A26" t="s">
        <v>35</v>
      </c>
      <c r="B26" t="s">
        <v>28</v>
      </c>
      <c r="C26">
        <v>23.11</v>
      </c>
      <c r="D26">
        <v>3.64</v>
      </c>
      <c r="E26">
        <v>549</v>
      </c>
      <c r="F26">
        <v>22.805511227935582</v>
      </c>
      <c r="G26">
        <v>23.414488772064416</v>
      </c>
      <c r="H26">
        <v>0</v>
      </c>
    </row>
    <row r="27" spans="1:8" x14ac:dyDescent="0.35">
      <c r="A27" t="s">
        <v>35</v>
      </c>
      <c r="B27" t="s">
        <v>29</v>
      </c>
      <c r="C27">
        <v>22.88</v>
      </c>
      <c r="D27">
        <v>3.74</v>
      </c>
      <c r="E27">
        <v>573</v>
      </c>
      <c r="F27">
        <v>22.573768146785461</v>
      </c>
      <c r="G27">
        <v>23.186231853214537</v>
      </c>
      <c r="H27">
        <v>0</v>
      </c>
    </row>
    <row r="28" spans="1:8" x14ac:dyDescent="0.35">
      <c r="A28" t="s">
        <v>35</v>
      </c>
      <c r="B28" t="s">
        <v>30</v>
      </c>
      <c r="C28">
        <v>22.52</v>
      </c>
      <c r="D28">
        <v>3.84</v>
      </c>
      <c r="E28">
        <v>796</v>
      </c>
      <c r="F28">
        <v>22.253233824931261</v>
      </c>
      <c r="G28">
        <v>22.786766175068738</v>
      </c>
      <c r="H28">
        <v>0</v>
      </c>
    </row>
    <row r="29" spans="1:8" x14ac:dyDescent="0.35">
      <c r="A29" t="s">
        <v>35</v>
      </c>
      <c r="B29" t="s">
        <v>31</v>
      </c>
      <c r="C29">
        <v>22.2</v>
      </c>
      <c r="D29">
        <v>3.9</v>
      </c>
      <c r="E29">
        <v>841</v>
      </c>
      <c r="F29">
        <v>21.936413793103448</v>
      </c>
      <c r="G29">
        <v>22.463586206896551</v>
      </c>
      <c r="H29">
        <v>0</v>
      </c>
    </row>
    <row r="30" spans="1:8" x14ac:dyDescent="0.35">
      <c r="A30" t="s">
        <v>35</v>
      </c>
      <c r="B30" t="s">
        <v>28</v>
      </c>
      <c r="C30">
        <v>22</v>
      </c>
      <c r="D30">
        <v>4.9000000000000004</v>
      </c>
      <c r="E30">
        <v>429</v>
      </c>
      <c r="F30">
        <v>21.536314510578308</v>
      </c>
      <c r="G30">
        <v>22.463685489421692</v>
      </c>
      <c r="H30">
        <v>76</v>
      </c>
    </row>
    <row r="31" spans="1:8" x14ac:dyDescent="0.35">
      <c r="A31" t="s">
        <v>35</v>
      </c>
      <c r="B31" t="s">
        <v>29</v>
      </c>
      <c r="C31">
        <v>21.3</v>
      </c>
      <c r="D31">
        <v>4.82</v>
      </c>
      <c r="E31">
        <v>465</v>
      </c>
      <c r="F31">
        <v>20.861896590397453</v>
      </c>
      <c r="G31">
        <v>21.738103409602548</v>
      </c>
      <c r="H31">
        <v>76</v>
      </c>
    </row>
    <row r="32" spans="1:8" x14ac:dyDescent="0.35">
      <c r="A32" t="s">
        <v>35</v>
      </c>
      <c r="B32" t="s">
        <v>30</v>
      </c>
      <c r="C32">
        <v>20.71</v>
      </c>
      <c r="D32">
        <v>5.52</v>
      </c>
      <c r="E32">
        <v>600</v>
      </c>
      <c r="F32">
        <v>20.268308009581339</v>
      </c>
      <c r="G32">
        <v>21.151691990418662</v>
      </c>
      <c r="H32">
        <v>76</v>
      </c>
    </row>
    <row r="33" spans="1:8" x14ac:dyDescent="0.35">
      <c r="A33" t="s">
        <v>35</v>
      </c>
      <c r="B33" t="s">
        <v>31</v>
      </c>
      <c r="C33">
        <v>19.79</v>
      </c>
      <c r="D33">
        <v>5.51</v>
      </c>
      <c r="E33">
        <v>679</v>
      </c>
      <c r="F33">
        <v>19.375549390106325</v>
      </c>
      <c r="G33">
        <v>20.204450609893673</v>
      </c>
      <c r="H33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</vt:lpstr>
      <vt:lpstr>AE</vt:lpstr>
      <vt:lpstr>safety</vt:lpstr>
      <vt:lpstr>K-M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Yige Bian</cp:lastModifiedBy>
  <dcterms:created xsi:type="dcterms:W3CDTF">2015-06-05T18:19:34Z</dcterms:created>
  <dcterms:modified xsi:type="dcterms:W3CDTF">2023-12-07T02:43:17Z</dcterms:modified>
</cp:coreProperties>
</file>