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ickinson0-my.sharepoint.com/personal/macmia_dickinson_edu/Documents/Mac-398-Project/Original Data/"/>
    </mc:Choice>
  </mc:AlternateContent>
  <xr:revisionPtr revIDLastSave="0" documentId="8_{CFAA33E1-7C6F-482D-93B0-90687E27A413}" xr6:coauthVersionLast="47" xr6:coauthVersionMax="47" xr10:uidLastSave="{00000000-0000-0000-0000-000000000000}"/>
  <bookViews>
    <workbookView xWindow="-120" yWindow="-120" windowWidth="29040" windowHeight="15720" tabRatio="796" activeTab="10" xr2:uid="{00000000-000D-0000-FFFF-FFFF00000000}"/>
  </bookViews>
  <sheets>
    <sheet name="pastcrop11" sheetId="15" r:id="rId1"/>
    <sheet name="pastcrop10" sheetId="14" r:id="rId2"/>
    <sheet name="pastcrop08" sheetId="13" r:id="rId3"/>
    <sheet name="pastcrop07" sheetId="12" r:id="rId4"/>
    <sheet name="pastcrop06" sheetId="11" r:id="rId5"/>
    <sheet name="pastcrop05" sheetId="8" r:id="rId6"/>
    <sheet name="pastcrop04" sheetId="7" r:id="rId7"/>
    <sheet name="pastcrop03" sheetId="1" r:id="rId8"/>
    <sheet name="pastcrop02" sheetId="3" r:id="rId9"/>
    <sheet name="pastcrop01" sheetId="4" r:id="rId10"/>
    <sheet name="pastcrop00" sheetId="5" r:id="rId11"/>
  </sheets>
  <definedNames>
    <definedName name="TABL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3" l="1"/>
  <c r="C6" i="13"/>
  <c r="C6" i="7"/>
  <c r="E3" i="12"/>
  <c r="E3" i="13"/>
  <c r="E36" i="11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5" i="7"/>
  <c r="C4" i="7"/>
  <c r="C3" i="7"/>
  <c r="C2" i="7"/>
  <c r="C50" i="8"/>
  <c r="C51" i="8"/>
  <c r="C42" i="7"/>
  <c r="C43" i="7"/>
  <c r="C44" i="7"/>
  <c r="C45" i="7"/>
  <c r="C46" i="7"/>
  <c r="C47" i="7"/>
  <c r="C48" i="7"/>
  <c r="C49" i="7"/>
  <c r="C50" i="7"/>
  <c r="C51" i="7"/>
</calcChain>
</file>

<file path=xl/sharedStrings.xml><?xml version="1.0" encoding="utf-8"?>
<sst xmlns="http://schemas.openxmlformats.org/spreadsheetml/2006/main" count="611" uniqueCount="59">
  <si>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</si>
  <si>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</si>
  <si>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</si>
  <si>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</si>
  <si>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</si>
  <si>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</si>
  <si>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</si>
  <si>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</si>
  <si>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</si>
  <si>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</si>
  <si>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</si>
  <si>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</si>
  <si>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</si>
  <si>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</si>
  <si>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</si>
  <si>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</si>
  <si>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</si>
  <si>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</si>
  <si>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</si>
  <si>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</si>
  <si>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</si>
  <si>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</si>
  <si>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</si>
  <si>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</si>
  <si>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</si>
  <si>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</si>
  <si>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</si>
  <si>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</si>
  <si>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</si>
  <si>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</si>
  <si>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</si>
  <si>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</si>
  <si>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</si>
  <si>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</si>
  <si>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</si>
  <si>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</si>
  <si>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</si>
  <si>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</si>
  <si>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</si>
  <si>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</si>
  <si>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</si>
  <si>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</si>
  <si>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</si>
  <si>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</si>
  <si>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</si>
  <si>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</si>
  <si>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</si>
  <si>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</si>
  <si>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</si>
  <si>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</si>
  <si>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Colorado 1/</t>
  </si>
  <si>
    <t>Louisana</t>
  </si>
  <si>
    <t xml:space="preserve">Mississippi </t>
  </si>
  <si>
    <t>--</t>
  </si>
  <si>
    <t>certified_operations</t>
  </si>
  <si>
    <t>crops</t>
  </si>
  <si>
    <t>pasture_rangeland</t>
  </si>
  <si>
    <t>total_organic_arces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</si>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</sst>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10409]#,##0;\(#,##0\)"/>
  </numFmts>
  <fonts count="25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color indexed="72"/>
      <name val="MS Sans Serif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8"/>
      <color rgb="FF00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</borders>
  <cellStyleXfs count="4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1" applyNumberFormat="0" applyAlignment="0" applyProtection="0"/>
    <xf numFmtId="0" fontId="8" fillId="21" borderId="2" applyNumberFormat="0" applyAlignment="0" applyProtection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0" fontId="16" fillId="0" borderId="6" applyNumberFormat="0" applyFill="0" applyAlignment="0" applyProtection="0"/>
    <xf numFmtId="0" fontId="17" fillId="22" borderId="0" applyNumberFormat="0" applyBorder="0" applyAlignment="0" applyProtection="0"/>
    <xf numFmtId="0" fontId="23" fillId="0" borderId="0"/>
    <xf numFmtId="0" fontId="9" fillId="23" borderId="7" applyNumberFormat="0" applyFont="0" applyAlignment="0" applyProtection="0"/>
    <xf numFmtId="0" fontId="18" fillId="20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 applyBorder="1"/>
    <xf numFmtId="0" fontId="2" fillId="0" borderId="10" xfId="0" applyFont="1" applyBorder="1"/>
    <xf numFmtId="164" fontId="2" fillId="0" borderId="0" xfId="0" applyNumberFormat="1" applyFont="1"/>
    <xf numFmtId="0" fontId="2" fillId="0" borderId="0" xfId="0" applyFont="1"/>
    <xf numFmtId="0" fontId="2" fillId="0" borderId="0" xfId="0" quotePrefix="1" applyFont="1" applyBorder="1" applyAlignment="1">
      <alignment horizontal="left"/>
    </xf>
    <xf numFmtId="164" fontId="2" fillId="0" borderId="0" xfId="0" applyNumberFormat="1" applyFont="1" applyBorder="1"/>
    <xf numFmtId="164" fontId="2" fillId="0" borderId="10" xfId="0" applyNumberFormat="1" applyFont="1" applyBorder="1"/>
    <xf numFmtId="164" fontId="2" fillId="0" borderId="0" xfId="28" applyNumberFormat="1" applyFont="1" applyBorder="1"/>
    <xf numFmtId="164" fontId="2" fillId="0" borderId="0" xfId="28" quotePrefix="1" applyNumberFormat="1" applyFont="1" applyBorder="1" applyAlignment="1">
      <alignment horizontal="center"/>
    </xf>
    <xf numFmtId="164" fontId="2" fillId="0" borderId="10" xfId="28" applyNumberFormat="1" applyFont="1" applyBorder="1"/>
    <xf numFmtId="0" fontId="3" fillId="0" borderId="10" xfId="0" applyFont="1" applyBorder="1"/>
    <xf numFmtId="0" fontId="3" fillId="0" borderId="0" xfId="0" applyFont="1"/>
    <xf numFmtId="0" fontId="3" fillId="0" borderId="0" xfId="0" applyFont="1" applyBorder="1"/>
    <xf numFmtId="0" fontId="3" fillId="0" borderId="0" xfId="0" quotePrefix="1" applyFont="1" applyBorder="1" applyAlignment="1">
      <alignment horizontal="left"/>
    </xf>
    <xf numFmtId="0" fontId="2" fillId="0" borderId="11" xfId="0" applyFont="1" applyFill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22" fillId="0" borderId="0" xfId="0" applyFont="1"/>
    <xf numFmtId="165" fontId="24" fillId="0" borderId="12" xfId="38" applyNumberFormat="1" applyFont="1" applyFill="1" applyBorder="1" applyAlignment="1">
      <alignment vertical="top" wrapText="1" readingOrder="1"/>
    </xf>
    <xf numFmtId="165" fontId="24" fillId="0" borderId="13" xfId="38" applyNumberFormat="1" applyFont="1" applyFill="1" applyBorder="1" applyAlignment="1">
      <alignment vertical="top" wrapText="1" readingOrder="1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 xr:uid="{00000000-0005-0000-0000-000026000000}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workbookViewId="0">
      <selection sqref="A1:E1"/>
    </sheetView>
  </sheetViews>
  <sheetFormatPr defaultRowHeight="11.25" x14ac:dyDescent="0.2"/>
  <cols>
    <col min="1" max="1" width="14.5703125" style="4" customWidth="1"/>
    <col min="2" max="16384" width="9.140625" style="4"/>
  </cols>
  <sheetData>
    <row r="1" spans="1:5" ht="22.5" x14ac:dyDescent="0.2">
      <c r="A1" s="4" t="s">
        <v>58</v>
      </c>
      <c r="B1" s="15" t="s">
        <v>54</v>
      </c>
      <c r="C1" s="15" t="s">
        <v>55</v>
      </c>
      <c r="D1" s="15" t="s">
        <v>56</v>
      </c>
      <c r="E1" s="16" t="s">
        <v>57</v>
      </c>
    </row>
    <row r="2" spans="1:5" ht="12.75" customHeight="1" x14ac:dyDescent="0.2">
      <c r="A2" s="1" t="s">
        <v>0</v>
      </c>
      <c r="B2" s="18">
        <v>12</v>
      </c>
      <c r="C2" s="18">
        <v>1529.4099998474101</v>
      </c>
      <c r="D2" s="18">
        <v>211</v>
      </c>
      <c r="E2" s="18">
        <v>1740.01000595093</v>
      </c>
    </row>
    <row r="3" spans="1:5" x14ac:dyDescent="0.2">
      <c r="A3" s="1" t="s">
        <v>1</v>
      </c>
      <c r="B3" s="18">
        <v>1</v>
      </c>
      <c r="C3" s="18">
        <v>51256</v>
      </c>
      <c r="D3" s="18"/>
      <c r="E3" s="18">
        <v>51256</v>
      </c>
    </row>
    <row r="4" spans="1:5" x14ac:dyDescent="0.2">
      <c r="A4" s="1" t="s">
        <v>2</v>
      </c>
      <c r="B4" s="18">
        <v>56</v>
      </c>
      <c r="C4" s="18">
        <v>24485.4801507462</v>
      </c>
      <c r="D4" s="18">
        <v>15700</v>
      </c>
      <c r="E4" s="18">
        <v>40185.289919422903</v>
      </c>
    </row>
    <row r="5" spans="1:5" x14ac:dyDescent="0.2">
      <c r="A5" s="1" t="s">
        <v>3</v>
      </c>
      <c r="B5" s="18">
        <v>28</v>
      </c>
      <c r="C5" s="18">
        <v>14546.4900000095</v>
      </c>
      <c r="D5" s="18">
        <v>540</v>
      </c>
      <c r="E5" s="18">
        <v>15086.3700048923</v>
      </c>
    </row>
    <row r="6" spans="1:5" x14ac:dyDescent="0.2">
      <c r="A6" s="1" t="s">
        <v>4</v>
      </c>
      <c r="B6" s="18">
        <v>2530</v>
      </c>
      <c r="C6" s="18">
        <v>405472.89823806501</v>
      </c>
      <c r="D6" s="18">
        <v>545883</v>
      </c>
      <c r="E6" s="18">
        <v>951356.17948806495</v>
      </c>
    </row>
    <row r="7" spans="1:5" ht="12.75" customHeight="1" x14ac:dyDescent="0.2">
      <c r="A7" s="1" t="s">
        <v>5</v>
      </c>
      <c r="B7" s="18">
        <v>217</v>
      </c>
      <c r="C7" s="18">
        <v>78582.788785438999</v>
      </c>
      <c r="D7" s="18">
        <v>85424</v>
      </c>
      <c r="E7" s="18">
        <v>164007.23801563299</v>
      </c>
    </row>
    <row r="8" spans="1:5" x14ac:dyDescent="0.2">
      <c r="A8" s="1" t="s">
        <v>6</v>
      </c>
      <c r="B8" s="18">
        <v>48</v>
      </c>
      <c r="C8" s="18">
        <v>69438.420006990404</v>
      </c>
      <c r="D8" s="18">
        <v>111</v>
      </c>
      <c r="E8" s="18">
        <v>69549.420006990404</v>
      </c>
    </row>
    <row r="9" spans="1:5" x14ac:dyDescent="0.2">
      <c r="A9" s="1" t="s">
        <v>7</v>
      </c>
      <c r="B9" s="18">
        <v>7</v>
      </c>
      <c r="C9" s="18">
        <v>291.00999832153298</v>
      </c>
      <c r="D9" s="18">
        <v>37</v>
      </c>
      <c r="E9" s="18">
        <v>328.00999832153298</v>
      </c>
    </row>
    <row r="10" spans="1:5" x14ac:dyDescent="0.2">
      <c r="A10" s="1" t="s">
        <v>8</v>
      </c>
      <c r="B10" s="18">
        <v>153</v>
      </c>
      <c r="C10" s="18">
        <v>31029.309764862101</v>
      </c>
      <c r="D10" s="18">
        <v>753</v>
      </c>
      <c r="E10" s="18">
        <v>31782.709789276101</v>
      </c>
    </row>
    <row r="11" spans="1:5" x14ac:dyDescent="0.2">
      <c r="A11" s="1" t="s">
        <v>9</v>
      </c>
      <c r="B11" s="18">
        <v>75</v>
      </c>
      <c r="C11" s="18">
        <v>3309.9049569070298</v>
      </c>
      <c r="D11" s="18">
        <v>2173</v>
      </c>
      <c r="E11" s="18">
        <v>5482.9349862039098</v>
      </c>
    </row>
    <row r="12" spans="1:5" x14ac:dyDescent="0.2">
      <c r="A12" s="1" t="s">
        <v>10</v>
      </c>
      <c r="B12" s="18">
        <v>98</v>
      </c>
      <c r="C12" s="18">
        <v>4740.9499859809903</v>
      </c>
      <c r="D12" s="18">
        <v>2079</v>
      </c>
      <c r="E12" s="18">
        <v>6819.4499859809903</v>
      </c>
    </row>
    <row r="13" spans="1:5" x14ac:dyDescent="0.2">
      <c r="A13" s="1" t="s">
        <v>11</v>
      </c>
      <c r="B13" s="18">
        <v>168</v>
      </c>
      <c r="C13" s="18">
        <v>88662.539953470201</v>
      </c>
      <c r="D13" s="18">
        <v>27324</v>
      </c>
      <c r="E13" s="18">
        <v>115986.99014878301</v>
      </c>
    </row>
    <row r="14" spans="1:5" x14ac:dyDescent="0.2">
      <c r="A14" s="1" t="s">
        <v>12</v>
      </c>
      <c r="B14" s="18">
        <v>150</v>
      </c>
      <c r="C14" s="18">
        <v>30805.0098222382</v>
      </c>
      <c r="D14" s="18">
        <v>5082</v>
      </c>
      <c r="E14" s="18">
        <v>35887.379813540698</v>
      </c>
    </row>
    <row r="15" spans="1:5" x14ac:dyDescent="0.2">
      <c r="A15" s="1" t="s">
        <v>13</v>
      </c>
      <c r="B15" s="18">
        <v>212</v>
      </c>
      <c r="C15" s="18">
        <v>12189.3860253319</v>
      </c>
      <c r="D15" s="18">
        <v>11518</v>
      </c>
      <c r="E15" s="18">
        <v>23707.746010683499</v>
      </c>
    </row>
    <row r="16" spans="1:5" x14ac:dyDescent="0.2">
      <c r="A16" s="1" t="s">
        <v>14</v>
      </c>
      <c r="B16" s="18">
        <v>593</v>
      </c>
      <c r="C16" s="18">
        <v>84427.385450750604</v>
      </c>
      <c r="D16" s="18">
        <v>42561</v>
      </c>
      <c r="E16" s="18">
        <v>126988.865583807</v>
      </c>
    </row>
    <row r="17" spans="1:5" x14ac:dyDescent="0.2">
      <c r="A17" s="1" t="s">
        <v>15</v>
      </c>
      <c r="B17" s="18">
        <v>75</v>
      </c>
      <c r="C17" s="18">
        <v>44104.190361220397</v>
      </c>
      <c r="D17" s="18">
        <v>3670</v>
      </c>
      <c r="E17" s="18">
        <v>47773.690361220397</v>
      </c>
    </row>
    <row r="18" spans="1:5" x14ac:dyDescent="0.2">
      <c r="A18" s="1" t="s">
        <v>16</v>
      </c>
      <c r="B18" s="18">
        <v>60</v>
      </c>
      <c r="C18" s="18">
        <v>1720.74998855591</v>
      </c>
      <c r="D18" s="18">
        <v>4566</v>
      </c>
      <c r="E18" s="18">
        <v>6286.24998855591</v>
      </c>
    </row>
    <row r="19" spans="1:5" x14ac:dyDescent="0.2">
      <c r="A19" s="1" t="s">
        <v>17</v>
      </c>
      <c r="B19" s="18">
        <v>14</v>
      </c>
      <c r="C19" s="18">
        <v>1085.5</v>
      </c>
      <c r="D19" s="18">
        <v>599</v>
      </c>
      <c r="E19" s="18">
        <v>1684.5</v>
      </c>
    </row>
    <row r="20" spans="1:5" x14ac:dyDescent="0.2">
      <c r="A20" s="1" t="s">
        <v>18</v>
      </c>
      <c r="B20" s="18">
        <v>404</v>
      </c>
      <c r="C20" s="18">
        <v>30975.089999923501</v>
      </c>
      <c r="D20" s="18">
        <v>8252</v>
      </c>
      <c r="E20" s="18">
        <v>39227.089999923497</v>
      </c>
    </row>
    <row r="21" spans="1:5" x14ac:dyDescent="0.2">
      <c r="A21" s="1" t="s">
        <v>19</v>
      </c>
      <c r="B21" s="18">
        <v>90</v>
      </c>
      <c r="C21" s="18">
        <v>9099.3050220161695</v>
      </c>
      <c r="D21" s="18">
        <v>2481</v>
      </c>
      <c r="E21" s="18">
        <v>11580.3851001412</v>
      </c>
    </row>
    <row r="22" spans="1:5" x14ac:dyDescent="0.2">
      <c r="A22" s="1" t="s">
        <v>20</v>
      </c>
      <c r="B22" s="18">
        <v>125</v>
      </c>
      <c r="C22" s="18">
        <v>3831.9399607032501</v>
      </c>
      <c r="D22" s="18">
        <v>1162</v>
      </c>
      <c r="E22" s="18">
        <v>4993.5399362891903</v>
      </c>
    </row>
    <row r="23" spans="1:5" x14ac:dyDescent="0.2">
      <c r="A23" s="1" t="s">
        <v>21</v>
      </c>
      <c r="B23" s="18">
        <v>318</v>
      </c>
      <c r="C23" s="18">
        <v>62043.643851064102</v>
      </c>
      <c r="D23" s="18">
        <v>7818</v>
      </c>
      <c r="E23" s="18">
        <v>69861.243910573394</v>
      </c>
    </row>
    <row r="24" spans="1:5" x14ac:dyDescent="0.2">
      <c r="A24" s="1" t="s">
        <v>22</v>
      </c>
      <c r="B24" s="18">
        <v>555</v>
      </c>
      <c r="C24" s="18">
        <v>131004.640566099</v>
      </c>
      <c r="D24" s="18">
        <v>22009</v>
      </c>
      <c r="E24" s="18">
        <v>153013.860475767</v>
      </c>
    </row>
    <row r="25" spans="1:5" x14ac:dyDescent="0.2">
      <c r="A25" s="1" t="s">
        <v>23</v>
      </c>
      <c r="B25" s="18">
        <v>24</v>
      </c>
      <c r="C25" s="18">
        <v>1265.8000030517601</v>
      </c>
      <c r="D25" s="18">
        <v>240</v>
      </c>
      <c r="E25" s="18">
        <v>1505.8000030517601</v>
      </c>
    </row>
    <row r="26" spans="1:5" x14ac:dyDescent="0.2">
      <c r="A26" s="1" t="s">
        <v>24</v>
      </c>
      <c r="B26" s="18">
        <v>175</v>
      </c>
      <c r="C26" s="18">
        <v>42360.349833983899</v>
      </c>
      <c r="D26" s="18">
        <v>14151</v>
      </c>
      <c r="E26" s="18">
        <v>56511.479753036103</v>
      </c>
    </row>
    <row r="27" spans="1:5" x14ac:dyDescent="0.2">
      <c r="A27" s="1" t="s">
        <v>25</v>
      </c>
      <c r="B27" s="18">
        <v>154</v>
      </c>
      <c r="C27" s="18">
        <v>167914.90001368499</v>
      </c>
      <c r="D27" s="18">
        <v>50107</v>
      </c>
      <c r="E27" s="18">
        <v>218021.45000147799</v>
      </c>
    </row>
    <row r="28" spans="1:5" x14ac:dyDescent="0.2">
      <c r="A28" s="1" t="s">
        <v>26</v>
      </c>
      <c r="B28" s="18">
        <v>162</v>
      </c>
      <c r="C28" s="18">
        <v>78394.309790231302</v>
      </c>
      <c r="D28" s="18">
        <v>35848</v>
      </c>
      <c r="E28" s="18">
        <v>114242.31964740899</v>
      </c>
    </row>
    <row r="29" spans="1:5" x14ac:dyDescent="0.2">
      <c r="A29" s="1" t="s">
        <v>27</v>
      </c>
      <c r="B29" s="18">
        <v>32</v>
      </c>
      <c r="C29" s="18">
        <v>10705.8200864419</v>
      </c>
      <c r="D29" s="18">
        <v>186970</v>
      </c>
      <c r="E29" s="18">
        <v>197675.92009254501</v>
      </c>
    </row>
    <row r="30" spans="1:5" x14ac:dyDescent="0.2">
      <c r="A30" s="1" t="s">
        <v>28</v>
      </c>
      <c r="B30" s="18">
        <v>133</v>
      </c>
      <c r="C30" s="18">
        <v>7241.5999984741202</v>
      </c>
      <c r="D30" s="18">
        <v>1000</v>
      </c>
      <c r="E30" s="18">
        <v>8241.5999984741193</v>
      </c>
    </row>
    <row r="31" spans="1:5" x14ac:dyDescent="0.2">
      <c r="A31" s="1" t="s">
        <v>29</v>
      </c>
      <c r="B31" s="18">
        <v>67</v>
      </c>
      <c r="C31" s="18">
        <v>2282.6500000953702</v>
      </c>
      <c r="D31" s="18">
        <v>830</v>
      </c>
      <c r="E31" s="18">
        <v>3112.6500000953702</v>
      </c>
    </row>
    <row r="32" spans="1:5" x14ac:dyDescent="0.2">
      <c r="A32" s="1" t="s">
        <v>30</v>
      </c>
      <c r="B32" s="18">
        <v>215</v>
      </c>
      <c r="C32" s="18">
        <v>70025.277079343796</v>
      </c>
      <c r="D32" s="18">
        <v>195694</v>
      </c>
      <c r="E32" s="18">
        <v>265719.48801684403</v>
      </c>
    </row>
    <row r="33" spans="1:5" x14ac:dyDescent="0.2">
      <c r="A33" s="1" t="s">
        <v>31</v>
      </c>
      <c r="B33" s="18">
        <v>842</v>
      </c>
      <c r="C33" s="18">
        <v>158618.489868006</v>
      </c>
      <c r="D33" s="18">
        <v>46995</v>
      </c>
      <c r="E33" s="18">
        <v>205613.629958948</v>
      </c>
    </row>
    <row r="34" spans="1:5" x14ac:dyDescent="0.2">
      <c r="A34" s="1" t="s">
        <v>32</v>
      </c>
      <c r="B34" s="18">
        <v>174</v>
      </c>
      <c r="C34" s="18">
        <v>18807.3890789002</v>
      </c>
      <c r="D34" s="18">
        <v>1786</v>
      </c>
      <c r="E34" s="18">
        <v>20593.479075238101</v>
      </c>
    </row>
    <row r="35" spans="1:5" x14ac:dyDescent="0.2">
      <c r="A35" s="1" t="s">
        <v>33</v>
      </c>
      <c r="B35" s="18">
        <v>156</v>
      </c>
      <c r="C35" s="18">
        <v>144006.68924743499</v>
      </c>
      <c r="D35" s="18">
        <v>25556</v>
      </c>
      <c r="E35" s="18">
        <v>169562.91894180101</v>
      </c>
    </row>
    <row r="36" spans="1:5" x14ac:dyDescent="0.2">
      <c r="A36" s="1" t="s">
        <v>34</v>
      </c>
      <c r="B36" s="18">
        <v>505</v>
      </c>
      <c r="C36" s="18">
        <v>42125.065541438802</v>
      </c>
      <c r="D36" s="18">
        <v>14991</v>
      </c>
      <c r="E36" s="18">
        <v>57116.505543880201</v>
      </c>
    </row>
    <row r="37" spans="1:5" x14ac:dyDescent="0.2">
      <c r="A37" s="1" t="s">
        <v>35</v>
      </c>
      <c r="B37" s="18">
        <v>62</v>
      </c>
      <c r="C37" s="18">
        <v>12440.25</v>
      </c>
      <c r="D37" s="18">
        <v>8584</v>
      </c>
      <c r="E37" s="18">
        <v>21024.019996643099</v>
      </c>
    </row>
    <row r="38" spans="1:5" x14ac:dyDescent="0.2">
      <c r="A38" s="1" t="s">
        <v>36</v>
      </c>
      <c r="B38" s="18">
        <v>486</v>
      </c>
      <c r="C38" s="18">
        <v>326114.61514211999</v>
      </c>
      <c r="D38" s="18">
        <v>32665</v>
      </c>
      <c r="E38" s="18">
        <v>358779.45498586999</v>
      </c>
    </row>
    <row r="39" spans="1:5" x14ac:dyDescent="0.2">
      <c r="A39" s="1" t="s">
        <v>37</v>
      </c>
      <c r="B39" s="18">
        <v>665</v>
      </c>
      <c r="C39" s="18">
        <v>51334.9799054861</v>
      </c>
      <c r="D39" s="18">
        <v>19334</v>
      </c>
      <c r="E39" s="18">
        <v>70668.979478239999</v>
      </c>
    </row>
    <row r="40" spans="1:5" x14ac:dyDescent="0.2">
      <c r="A40" s="1" t="s">
        <v>38</v>
      </c>
      <c r="B40" s="18">
        <v>27</v>
      </c>
      <c r="C40" s="18">
        <v>196.22000177577101</v>
      </c>
      <c r="D40" s="18">
        <v>88</v>
      </c>
      <c r="E40" s="18">
        <v>284.13999994471698</v>
      </c>
    </row>
    <row r="41" spans="1:5" x14ac:dyDescent="0.2">
      <c r="A41" s="1" t="s">
        <v>39</v>
      </c>
      <c r="B41" s="18">
        <v>26</v>
      </c>
      <c r="C41" s="18">
        <v>394.40000001341099</v>
      </c>
      <c r="D41" s="18">
        <v>408</v>
      </c>
      <c r="E41" s="18">
        <v>802.40000001341105</v>
      </c>
    </row>
    <row r="42" spans="1:5" x14ac:dyDescent="0.2">
      <c r="A42" s="1" t="s">
        <v>40</v>
      </c>
      <c r="B42" s="18">
        <v>93</v>
      </c>
      <c r="C42" s="18">
        <v>76915.890166848898</v>
      </c>
      <c r="D42" s="18">
        <v>78395</v>
      </c>
      <c r="E42" s="18">
        <v>155311.22067794201</v>
      </c>
    </row>
    <row r="43" spans="1:5" x14ac:dyDescent="0.2">
      <c r="A43" s="1" t="s">
        <v>41</v>
      </c>
      <c r="B43" s="18">
        <v>28</v>
      </c>
      <c r="C43" s="18">
        <v>947.79997253418003</v>
      </c>
      <c r="D43" s="18">
        <v>61</v>
      </c>
      <c r="E43" s="18">
        <v>1008.79997253418</v>
      </c>
    </row>
    <row r="44" spans="1:5" x14ac:dyDescent="0.2">
      <c r="A44" s="1" t="s">
        <v>42</v>
      </c>
      <c r="B44" s="18">
        <v>222</v>
      </c>
      <c r="C44" s="18">
        <v>136805.82940403401</v>
      </c>
      <c r="D44" s="18">
        <v>130740</v>
      </c>
      <c r="E44" s="18">
        <v>267545.99969212001</v>
      </c>
    </row>
    <row r="45" spans="1:5" x14ac:dyDescent="0.2">
      <c r="A45" s="1" t="s">
        <v>43</v>
      </c>
      <c r="B45" s="18">
        <v>48</v>
      </c>
      <c r="C45" s="18">
        <v>88258.700000002995</v>
      </c>
      <c r="D45" s="18">
        <v>1788</v>
      </c>
      <c r="E45" s="18">
        <v>90046.700000002995</v>
      </c>
    </row>
    <row r="46" spans="1:5" x14ac:dyDescent="0.2">
      <c r="A46" s="1" t="s">
        <v>44</v>
      </c>
      <c r="B46" s="18">
        <v>583</v>
      </c>
      <c r="C46" s="18">
        <v>80380.800000190706</v>
      </c>
      <c r="D46" s="18">
        <v>24679</v>
      </c>
      <c r="E46" s="18">
        <v>105059.800000191</v>
      </c>
    </row>
    <row r="47" spans="1:5" x14ac:dyDescent="0.2">
      <c r="A47" s="1" t="s">
        <v>45</v>
      </c>
      <c r="B47" s="18">
        <v>93</v>
      </c>
      <c r="C47" s="18">
        <v>16899.680181952201</v>
      </c>
      <c r="D47" s="18">
        <v>6461</v>
      </c>
      <c r="E47" s="18">
        <v>23360.910070868202</v>
      </c>
    </row>
    <row r="48" spans="1:5" x14ac:dyDescent="0.2">
      <c r="A48" s="1" t="s">
        <v>46</v>
      </c>
      <c r="B48" s="18">
        <v>737</v>
      </c>
      <c r="C48" s="18">
        <v>83772.450042432203</v>
      </c>
      <c r="D48" s="18">
        <v>8311</v>
      </c>
      <c r="E48" s="18">
        <v>92083.449943250002</v>
      </c>
    </row>
    <row r="49" spans="1:5" x14ac:dyDescent="0.2">
      <c r="A49" s="1" t="s">
        <v>47</v>
      </c>
      <c r="B49" s="18">
        <v>5</v>
      </c>
      <c r="C49" s="18">
        <v>313.33000001311302</v>
      </c>
      <c r="D49" s="18">
        <v>24</v>
      </c>
      <c r="E49" s="18">
        <v>337.47999963164301</v>
      </c>
    </row>
    <row r="50" spans="1:5" x14ac:dyDescent="0.2">
      <c r="A50" s="1" t="s">
        <v>48</v>
      </c>
      <c r="B50" s="18">
        <v>1124</v>
      </c>
      <c r="C50" s="18">
        <v>158270.75227850999</v>
      </c>
      <c r="D50" s="18">
        <v>49810</v>
      </c>
      <c r="E50" s="18">
        <v>208080.86330145999</v>
      </c>
    </row>
    <row r="51" spans="1:5" x14ac:dyDescent="0.2">
      <c r="A51" s="2" t="s">
        <v>49</v>
      </c>
      <c r="B51" s="19">
        <v>53</v>
      </c>
      <c r="C51" s="19">
        <v>123563.23974812</v>
      </c>
      <c r="D51" s="19">
        <v>572659</v>
      </c>
      <c r="E51" s="19">
        <v>696222.20947468304</v>
      </c>
    </row>
  </sheetData>
  <pageMargins left="0.75" right="0.75" top="1" bottom="1" header="0.5" footer="0.5"/>
  <pageSetup orientation="portrait" horizont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51"/>
  <sheetViews>
    <sheetView workbookViewId="0">
      <selection activeCell="A52" sqref="A52:IV54"/>
    </sheetView>
  </sheetViews>
  <sheetFormatPr defaultColWidth="12" defaultRowHeight="12.75" customHeight="1" x14ac:dyDescent="0.2"/>
  <cols>
    <col min="1" max="1" width="14.5703125" style="13" customWidth="1"/>
    <col min="2" max="4" width="9.140625" style="12" customWidth="1"/>
    <col min="5" max="5" width="9.140625" style="13" customWidth="1"/>
    <col min="6" max="16384" width="12" style="12"/>
  </cols>
  <sheetData>
    <row r="1" spans="1:5" customFormat="1" ht="22.5" x14ac:dyDescent="0.2">
      <c r="A1" s="4" t="s">
        <v>58</v>
      </c>
      <c r="B1" s="15" t="s">
        <v>54</v>
      </c>
      <c r="C1" s="15" t="s">
        <v>55</v>
      </c>
      <c r="D1" s="15" t="s">
        <v>56</v>
      </c>
      <c r="E1" s="16" t="s">
        <v>57</v>
      </c>
    </row>
    <row r="2" spans="1:5" ht="12.75" customHeight="1" x14ac:dyDescent="0.2">
      <c r="A2" s="13" t="s">
        <v>0</v>
      </c>
      <c r="B2" s="3">
        <v>2</v>
      </c>
      <c r="C2" s="3">
        <v>35</v>
      </c>
      <c r="D2" s="8">
        <v>0</v>
      </c>
      <c r="E2" s="3">
        <v>35</v>
      </c>
    </row>
    <row r="3" spans="1:5" ht="12.75" customHeight="1" x14ac:dyDescent="0.2">
      <c r="A3" s="13" t="s">
        <v>1</v>
      </c>
      <c r="B3" s="3">
        <v>5</v>
      </c>
      <c r="C3" s="3">
        <v>168.3125</v>
      </c>
      <c r="D3" s="8">
        <v>0</v>
      </c>
      <c r="E3" s="3">
        <v>168.3125</v>
      </c>
    </row>
    <row r="4" spans="1:5" ht="12.75" customHeight="1" x14ac:dyDescent="0.2">
      <c r="A4" s="13" t="s">
        <v>2</v>
      </c>
      <c r="B4" s="3">
        <v>20</v>
      </c>
      <c r="C4" s="3">
        <v>8820.07</v>
      </c>
      <c r="D4" s="8">
        <v>113</v>
      </c>
      <c r="E4" s="3">
        <v>8933.07</v>
      </c>
    </row>
    <row r="5" spans="1:5" ht="12.75" customHeight="1" x14ac:dyDescent="0.2">
      <c r="A5" s="14" t="s">
        <v>3</v>
      </c>
      <c r="B5" s="3">
        <v>25</v>
      </c>
      <c r="C5" s="3">
        <v>24769.1</v>
      </c>
      <c r="D5" s="8">
        <v>426</v>
      </c>
      <c r="E5" s="3">
        <v>25195.1</v>
      </c>
    </row>
    <row r="6" spans="1:5" ht="12.75" customHeight="1" x14ac:dyDescent="0.2">
      <c r="A6" s="13" t="s">
        <v>4</v>
      </c>
      <c r="B6" s="3">
        <v>1011</v>
      </c>
      <c r="C6" s="3">
        <v>148663.62</v>
      </c>
      <c r="D6" s="8">
        <v>14494.81</v>
      </c>
      <c r="E6" s="3">
        <v>163158.43</v>
      </c>
    </row>
    <row r="7" spans="1:5" ht="12.75" customHeight="1" x14ac:dyDescent="0.2">
      <c r="A7" s="13" t="s">
        <v>50</v>
      </c>
      <c r="B7" s="3">
        <v>228</v>
      </c>
      <c r="C7" s="3">
        <v>67347.000000000233</v>
      </c>
      <c r="D7" s="8">
        <v>264267</v>
      </c>
      <c r="E7" s="3">
        <v>331614</v>
      </c>
    </row>
    <row r="8" spans="1:5" ht="12.75" customHeight="1" x14ac:dyDescent="0.2">
      <c r="A8" s="13" t="s">
        <v>6</v>
      </c>
      <c r="B8" s="3">
        <v>56</v>
      </c>
      <c r="C8" s="3">
        <v>1107.25</v>
      </c>
      <c r="D8" s="8">
        <v>323</v>
      </c>
      <c r="E8" s="3">
        <v>1430.25</v>
      </c>
    </row>
    <row r="9" spans="1:5" ht="12.75" customHeight="1" x14ac:dyDescent="0.2">
      <c r="A9" s="13" t="s">
        <v>7</v>
      </c>
      <c r="B9" s="3">
        <v>0</v>
      </c>
      <c r="C9" s="3">
        <v>0</v>
      </c>
      <c r="D9" s="6">
        <v>0</v>
      </c>
      <c r="E9" s="3">
        <v>0</v>
      </c>
    </row>
    <row r="10" spans="1:5" ht="12.75" customHeight="1" x14ac:dyDescent="0.2">
      <c r="A10" s="13" t="s">
        <v>8</v>
      </c>
      <c r="B10" s="3">
        <v>90</v>
      </c>
      <c r="C10" s="3">
        <v>12058.7</v>
      </c>
      <c r="D10" s="8">
        <v>0</v>
      </c>
      <c r="E10" s="3">
        <v>12058.7</v>
      </c>
    </row>
    <row r="11" spans="1:5" ht="12.75" customHeight="1" x14ac:dyDescent="0.2">
      <c r="A11" s="13" t="s">
        <v>9</v>
      </c>
      <c r="B11" s="3">
        <v>22</v>
      </c>
      <c r="C11" s="3">
        <v>489</v>
      </c>
      <c r="D11" s="8">
        <v>57</v>
      </c>
      <c r="E11" s="3">
        <v>546</v>
      </c>
    </row>
    <row r="12" spans="1:5" ht="12.75" customHeight="1" x14ac:dyDescent="0.2">
      <c r="A12" s="13" t="s">
        <v>10</v>
      </c>
      <c r="B12" s="3">
        <v>108</v>
      </c>
      <c r="C12" s="3">
        <v>683.94</v>
      </c>
      <c r="D12" s="8">
        <v>52</v>
      </c>
      <c r="E12" s="3">
        <v>735.94</v>
      </c>
    </row>
    <row r="13" spans="1:5" ht="12.75" customHeight="1" x14ac:dyDescent="0.2">
      <c r="A13" s="13" t="s">
        <v>11</v>
      </c>
      <c r="B13" s="3">
        <v>134</v>
      </c>
      <c r="C13" s="3">
        <v>64982.45</v>
      </c>
      <c r="D13" s="8">
        <v>19066</v>
      </c>
      <c r="E13" s="3">
        <v>84048.45</v>
      </c>
    </row>
    <row r="14" spans="1:5" ht="12.75" customHeight="1" x14ac:dyDescent="0.2">
      <c r="A14" s="13" t="s">
        <v>12</v>
      </c>
      <c r="B14" s="3">
        <v>118</v>
      </c>
      <c r="C14" s="3">
        <v>20458.794000000002</v>
      </c>
      <c r="D14" s="8">
        <v>865</v>
      </c>
      <c r="E14" s="3">
        <v>21323.794000000002</v>
      </c>
    </row>
    <row r="15" spans="1:5" ht="12.75" customHeight="1" x14ac:dyDescent="0.2">
      <c r="A15" s="13" t="s">
        <v>13</v>
      </c>
      <c r="B15" s="3">
        <v>49</v>
      </c>
      <c r="C15" s="3">
        <v>3996.15</v>
      </c>
      <c r="D15" s="8">
        <v>179</v>
      </c>
      <c r="E15" s="3">
        <v>4175.1499999999996</v>
      </c>
    </row>
    <row r="16" spans="1:5" ht="12.75" customHeight="1" x14ac:dyDescent="0.2">
      <c r="A16" s="13" t="s">
        <v>14</v>
      </c>
      <c r="B16" s="3">
        <v>384</v>
      </c>
      <c r="C16" s="3">
        <v>71796.285999999993</v>
      </c>
      <c r="D16" s="8">
        <v>8558.02</v>
      </c>
      <c r="E16" s="3">
        <v>80354.305999999997</v>
      </c>
    </row>
    <row r="17" spans="1:5" ht="12.75" customHeight="1" x14ac:dyDescent="0.2">
      <c r="A17" s="13" t="s">
        <v>15</v>
      </c>
      <c r="B17" s="3">
        <v>74</v>
      </c>
      <c r="C17" s="3">
        <v>24298.55</v>
      </c>
      <c r="D17" s="8">
        <v>5181.7</v>
      </c>
      <c r="E17" s="3">
        <v>29480.25</v>
      </c>
    </row>
    <row r="18" spans="1:5" ht="12.75" customHeight="1" x14ac:dyDescent="0.2">
      <c r="A18" s="13" t="s">
        <v>16</v>
      </c>
      <c r="B18" s="3">
        <v>72</v>
      </c>
      <c r="C18" s="3">
        <v>5272.05</v>
      </c>
      <c r="D18" s="8">
        <v>1280</v>
      </c>
      <c r="E18" s="3">
        <v>6552.05</v>
      </c>
    </row>
    <row r="19" spans="1:5" ht="12.75" customHeight="1" x14ac:dyDescent="0.2">
      <c r="A19" s="13" t="s">
        <v>51</v>
      </c>
      <c r="B19" s="3">
        <v>18</v>
      </c>
      <c r="C19" s="3">
        <v>86</v>
      </c>
      <c r="D19" s="8">
        <v>10</v>
      </c>
      <c r="E19" s="3">
        <v>96</v>
      </c>
    </row>
    <row r="20" spans="1:5" ht="12.75" customHeight="1" x14ac:dyDescent="0.2">
      <c r="A20" s="13" t="s">
        <v>18</v>
      </c>
      <c r="B20" s="3">
        <v>244</v>
      </c>
      <c r="C20" s="3">
        <v>7755.67</v>
      </c>
      <c r="D20" s="6">
        <v>2029.04</v>
      </c>
      <c r="E20" s="3">
        <v>9784.7099999999991</v>
      </c>
    </row>
    <row r="21" spans="1:5" ht="12.75" customHeight="1" x14ac:dyDescent="0.2">
      <c r="A21" s="13" t="s">
        <v>19</v>
      </c>
      <c r="B21" s="3">
        <v>77</v>
      </c>
      <c r="C21" s="3">
        <v>3095.38</v>
      </c>
      <c r="D21" s="8">
        <v>495</v>
      </c>
      <c r="E21" s="3">
        <v>3590.38</v>
      </c>
    </row>
    <row r="22" spans="1:5" ht="12.75" customHeight="1" x14ac:dyDescent="0.2">
      <c r="A22" s="13" t="s">
        <v>20</v>
      </c>
      <c r="B22" s="3">
        <v>84</v>
      </c>
      <c r="C22" s="3">
        <v>1168.7</v>
      </c>
      <c r="D22" s="8">
        <v>100</v>
      </c>
      <c r="E22" s="3">
        <v>1268.7</v>
      </c>
    </row>
    <row r="23" spans="1:5" ht="12.75" customHeight="1" x14ac:dyDescent="0.2">
      <c r="A23" s="13" t="s">
        <v>21</v>
      </c>
      <c r="B23" s="3">
        <v>150</v>
      </c>
      <c r="C23" s="3">
        <v>45465.66</v>
      </c>
      <c r="D23" s="8">
        <v>1019.1</v>
      </c>
      <c r="E23" s="3">
        <v>46484.76</v>
      </c>
    </row>
    <row r="24" spans="1:5" ht="12.75" customHeight="1" x14ac:dyDescent="0.2">
      <c r="A24" s="13" t="s">
        <v>22</v>
      </c>
      <c r="B24" s="3">
        <v>421</v>
      </c>
      <c r="C24" s="3">
        <v>98256.3</v>
      </c>
      <c r="D24" s="9">
        <v>5040.8999999999996</v>
      </c>
      <c r="E24" s="3">
        <v>103297.2</v>
      </c>
    </row>
    <row r="25" spans="1:5" ht="12.75" customHeight="1" x14ac:dyDescent="0.2">
      <c r="A25" s="13" t="s">
        <v>52</v>
      </c>
      <c r="B25" s="3">
        <v>0</v>
      </c>
      <c r="C25" s="3" t="s">
        <v>53</v>
      </c>
      <c r="D25" s="8" t="s">
        <v>53</v>
      </c>
      <c r="E25" s="3" t="s">
        <v>53</v>
      </c>
    </row>
    <row r="26" spans="1:5" ht="12.75" customHeight="1" x14ac:dyDescent="0.2">
      <c r="A26" s="13" t="s">
        <v>24</v>
      </c>
      <c r="B26" s="3">
        <v>83</v>
      </c>
      <c r="C26" s="3">
        <v>11972.55</v>
      </c>
      <c r="D26" s="8">
        <v>1337</v>
      </c>
      <c r="E26" s="3">
        <v>13309.55</v>
      </c>
    </row>
    <row r="27" spans="1:5" ht="12.75" customHeight="1" x14ac:dyDescent="0.2">
      <c r="A27" s="13" t="s">
        <v>25</v>
      </c>
      <c r="B27" s="3">
        <v>83</v>
      </c>
      <c r="C27" s="3">
        <v>71707.45</v>
      </c>
      <c r="D27" s="8">
        <v>137318</v>
      </c>
      <c r="E27" s="3">
        <v>209025.45</v>
      </c>
    </row>
    <row r="28" spans="1:5" ht="12.75" customHeight="1" x14ac:dyDescent="0.2">
      <c r="A28" s="13" t="s">
        <v>26</v>
      </c>
      <c r="B28" s="3">
        <v>108</v>
      </c>
      <c r="C28" s="3">
        <v>43959.75</v>
      </c>
      <c r="D28" s="8">
        <v>3043.5</v>
      </c>
      <c r="E28" s="3">
        <v>47003.25</v>
      </c>
    </row>
    <row r="29" spans="1:5" ht="12.75" customHeight="1" x14ac:dyDescent="0.2">
      <c r="A29" s="13" t="s">
        <v>27</v>
      </c>
      <c r="B29" s="3">
        <v>20</v>
      </c>
      <c r="C29" s="3">
        <v>1856</v>
      </c>
      <c r="D29" s="8">
        <v>98</v>
      </c>
      <c r="E29" s="3">
        <v>1954</v>
      </c>
    </row>
    <row r="30" spans="1:5" ht="12.75" customHeight="1" x14ac:dyDescent="0.2">
      <c r="A30" s="13" t="s">
        <v>28</v>
      </c>
      <c r="B30" s="3">
        <v>55</v>
      </c>
      <c r="C30" s="3">
        <v>484.95</v>
      </c>
      <c r="D30" s="8">
        <v>25</v>
      </c>
      <c r="E30" s="3">
        <v>509.95</v>
      </c>
    </row>
    <row r="31" spans="1:5" ht="12.75" customHeight="1" x14ac:dyDescent="0.2">
      <c r="A31" s="13" t="s">
        <v>29</v>
      </c>
      <c r="B31" s="3">
        <v>60</v>
      </c>
      <c r="C31" s="3">
        <v>6794.8</v>
      </c>
      <c r="D31" s="6">
        <v>187.5</v>
      </c>
      <c r="E31" s="3">
        <v>6982.3</v>
      </c>
    </row>
    <row r="32" spans="1:5" ht="12.75" customHeight="1" x14ac:dyDescent="0.2">
      <c r="A32" s="13" t="s">
        <v>30</v>
      </c>
      <c r="B32" s="3">
        <v>120</v>
      </c>
      <c r="C32" s="3">
        <v>8848</v>
      </c>
      <c r="D32" s="8">
        <v>33265</v>
      </c>
      <c r="E32" s="3">
        <v>42113</v>
      </c>
    </row>
    <row r="33" spans="1:5" ht="12.75" customHeight="1" x14ac:dyDescent="0.2">
      <c r="A33" s="13" t="s">
        <v>31</v>
      </c>
      <c r="B33" s="3">
        <v>264</v>
      </c>
      <c r="C33" s="3">
        <v>42098.617000000006</v>
      </c>
      <c r="D33" s="8">
        <v>2987.6</v>
      </c>
      <c r="E33" s="3">
        <v>45086.217000000004</v>
      </c>
    </row>
    <row r="34" spans="1:5" ht="12.75" customHeight="1" x14ac:dyDescent="0.2">
      <c r="A34" s="13" t="s">
        <v>32</v>
      </c>
      <c r="B34" s="3">
        <v>63</v>
      </c>
      <c r="C34" s="3">
        <v>1371.5</v>
      </c>
      <c r="D34" s="8">
        <v>5</v>
      </c>
      <c r="E34" s="3">
        <v>1376.5</v>
      </c>
    </row>
    <row r="35" spans="1:5" ht="12.75" customHeight="1" x14ac:dyDescent="0.2">
      <c r="A35" s="13" t="s">
        <v>33</v>
      </c>
      <c r="B35" s="3">
        <v>176</v>
      </c>
      <c r="C35" s="3">
        <v>144890.18</v>
      </c>
      <c r="D35" s="8">
        <v>14410.2</v>
      </c>
      <c r="E35" s="3">
        <v>159300.38</v>
      </c>
    </row>
    <row r="36" spans="1:5" ht="12.75" customHeight="1" x14ac:dyDescent="0.2">
      <c r="A36" s="13" t="s">
        <v>34</v>
      </c>
      <c r="B36" s="3">
        <v>265</v>
      </c>
      <c r="C36" s="3">
        <v>36867.97</v>
      </c>
      <c r="D36" s="8">
        <v>4591.7</v>
      </c>
      <c r="E36" s="3">
        <v>41459.67</v>
      </c>
    </row>
    <row r="37" spans="1:5" ht="12.75" customHeight="1" x14ac:dyDescent="0.2">
      <c r="A37" s="13" t="s">
        <v>35</v>
      </c>
      <c r="B37" s="3">
        <v>17</v>
      </c>
      <c r="C37" s="3">
        <v>3530.3150000000001</v>
      </c>
      <c r="D37" s="8">
        <v>392</v>
      </c>
      <c r="E37" s="3">
        <v>3922.3150000000001</v>
      </c>
    </row>
    <row r="38" spans="1:5" ht="12.75" customHeight="1" x14ac:dyDescent="0.2">
      <c r="A38" s="13" t="s">
        <v>36</v>
      </c>
      <c r="B38" s="3">
        <v>231</v>
      </c>
      <c r="C38" s="3">
        <v>22075.4</v>
      </c>
      <c r="D38" s="8">
        <v>5426.08</v>
      </c>
      <c r="E38" s="3">
        <v>27501.48</v>
      </c>
    </row>
    <row r="39" spans="1:5" ht="12.75" customHeight="1" x14ac:dyDescent="0.2">
      <c r="A39" s="13" t="s">
        <v>37</v>
      </c>
      <c r="B39" s="3">
        <v>281</v>
      </c>
      <c r="C39" s="3">
        <v>16271.81</v>
      </c>
      <c r="D39" s="8">
        <v>4712.3500000000004</v>
      </c>
      <c r="E39" s="3">
        <v>20984.16</v>
      </c>
    </row>
    <row r="40" spans="1:5" ht="12.75" customHeight="1" x14ac:dyDescent="0.2">
      <c r="A40" s="13" t="s">
        <v>38</v>
      </c>
      <c r="B40" s="3">
        <v>35</v>
      </c>
      <c r="C40" s="3">
        <v>162.91</v>
      </c>
      <c r="D40" s="8">
        <v>47.2</v>
      </c>
      <c r="E40" s="3">
        <v>210.11</v>
      </c>
    </row>
    <row r="41" spans="1:5" ht="12.75" customHeight="1" x14ac:dyDescent="0.2">
      <c r="A41" s="13" t="s">
        <v>39</v>
      </c>
      <c r="B41" s="3">
        <v>4</v>
      </c>
      <c r="C41" s="3">
        <v>14</v>
      </c>
      <c r="D41" s="6">
        <v>0</v>
      </c>
      <c r="E41" s="3">
        <v>14</v>
      </c>
    </row>
    <row r="42" spans="1:5" ht="12.75" customHeight="1" x14ac:dyDescent="0.2">
      <c r="A42" s="13" t="s">
        <v>40</v>
      </c>
      <c r="B42" s="3">
        <v>69</v>
      </c>
      <c r="C42" s="3">
        <v>49984.43</v>
      </c>
      <c r="D42" s="8">
        <v>7432.2</v>
      </c>
      <c r="E42" s="3">
        <v>57416.63</v>
      </c>
    </row>
    <row r="43" spans="1:5" ht="12.75" customHeight="1" x14ac:dyDescent="0.2">
      <c r="A43" s="13" t="s">
        <v>41</v>
      </c>
      <c r="B43" s="3">
        <v>9</v>
      </c>
      <c r="C43" s="3">
        <v>300</v>
      </c>
      <c r="D43" s="8">
        <v>0</v>
      </c>
      <c r="E43" s="3">
        <v>300</v>
      </c>
    </row>
    <row r="44" spans="1:5" ht="12.75" customHeight="1" x14ac:dyDescent="0.2">
      <c r="A44" s="13" t="s">
        <v>42</v>
      </c>
      <c r="B44" s="3">
        <v>170</v>
      </c>
      <c r="C44" s="3">
        <v>45218.55</v>
      </c>
      <c r="D44" s="8">
        <v>221101.57</v>
      </c>
      <c r="E44" s="3">
        <v>266320.12</v>
      </c>
    </row>
    <row r="45" spans="1:5" ht="12.75" customHeight="1" x14ac:dyDescent="0.2">
      <c r="A45" s="13" t="s">
        <v>43</v>
      </c>
      <c r="B45" s="3">
        <v>27</v>
      </c>
      <c r="C45" s="3">
        <v>30085.5</v>
      </c>
      <c r="D45" s="8">
        <v>3444.5</v>
      </c>
      <c r="E45" s="3">
        <v>33530</v>
      </c>
    </row>
    <row r="46" spans="1:5" ht="12.75" customHeight="1" x14ac:dyDescent="0.2">
      <c r="A46" s="13" t="s">
        <v>44</v>
      </c>
      <c r="B46" s="3">
        <v>251</v>
      </c>
      <c r="C46" s="3">
        <v>24235</v>
      </c>
      <c r="D46" s="8">
        <v>6424</v>
      </c>
      <c r="E46" s="3">
        <v>30659</v>
      </c>
    </row>
    <row r="47" spans="1:5" ht="12.75" customHeight="1" x14ac:dyDescent="0.2">
      <c r="A47" s="13" t="s">
        <v>45</v>
      </c>
      <c r="B47" s="3">
        <v>124</v>
      </c>
      <c r="C47" s="3">
        <v>4351.62</v>
      </c>
      <c r="D47" s="8">
        <v>3075.95</v>
      </c>
      <c r="E47" s="3">
        <v>7427.57</v>
      </c>
    </row>
    <row r="48" spans="1:5" ht="12.75" customHeight="1" x14ac:dyDescent="0.2">
      <c r="A48" s="13" t="s">
        <v>46</v>
      </c>
      <c r="B48" s="3">
        <v>548</v>
      </c>
      <c r="C48" s="3">
        <v>31229.37</v>
      </c>
      <c r="D48" s="8">
        <v>3008.3</v>
      </c>
      <c r="E48" s="3">
        <v>34237.67</v>
      </c>
    </row>
    <row r="49" spans="1:5" ht="12.75" customHeight="1" x14ac:dyDescent="0.2">
      <c r="A49" s="13" t="s">
        <v>47</v>
      </c>
      <c r="B49" s="3">
        <v>19</v>
      </c>
      <c r="C49" s="3">
        <v>357.5</v>
      </c>
      <c r="D49" s="8">
        <v>182.5</v>
      </c>
      <c r="E49" s="3">
        <v>540</v>
      </c>
    </row>
    <row r="50" spans="1:5" ht="12.75" customHeight="1" x14ac:dyDescent="0.2">
      <c r="A50" s="13" t="s">
        <v>48</v>
      </c>
      <c r="B50" s="3">
        <v>469</v>
      </c>
      <c r="C50" s="3">
        <v>79127.800999999978</v>
      </c>
      <c r="D50" s="8">
        <v>12491.41</v>
      </c>
      <c r="E50" s="3">
        <v>91619.210999999981</v>
      </c>
    </row>
    <row r="51" spans="1:5" ht="12.75" customHeight="1" x14ac:dyDescent="0.2">
      <c r="A51" s="11" t="s">
        <v>49</v>
      </c>
      <c r="B51" s="7">
        <v>6</v>
      </c>
      <c r="C51" s="7">
        <v>16196.45</v>
      </c>
      <c r="D51" s="10">
        <v>942</v>
      </c>
      <c r="E51" s="7">
        <v>17138.45</v>
      </c>
    </row>
  </sheetData>
  <phoneticPr fontId="3" type="noConversion"/>
  <pageMargins left="0.75" right="0.75" top="1" bottom="1" header="0.5" footer="0.5"/>
  <pageSetup scale="63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M52"/>
  <sheetViews>
    <sheetView tabSelected="1" workbookViewId="0">
      <selection activeCell="A52" sqref="A52:IV54"/>
    </sheetView>
  </sheetViews>
  <sheetFormatPr defaultColWidth="8.85546875" defaultRowHeight="12.75" customHeight="1" x14ac:dyDescent="0.2"/>
  <cols>
    <col min="1" max="1" width="14.5703125" style="13" customWidth="1"/>
    <col min="2" max="5" width="9.140625" style="13" customWidth="1"/>
    <col min="6" max="8" width="8.85546875" style="12" customWidth="1"/>
    <col min="9" max="9" width="8.85546875" style="13" customWidth="1"/>
    <col min="10" max="13" width="8.85546875" style="12" customWidth="1"/>
    <col min="14" max="16384" width="8.85546875" style="13"/>
  </cols>
  <sheetData>
    <row r="1" spans="1:13" customFormat="1" ht="22.5" x14ac:dyDescent="0.2">
      <c r="A1" s="4" t="s">
        <v>58</v>
      </c>
      <c r="B1" s="15" t="s">
        <v>54</v>
      </c>
      <c r="C1" s="15" t="s">
        <v>55</v>
      </c>
      <c r="D1" s="15" t="s">
        <v>56</v>
      </c>
      <c r="E1" s="16" t="s">
        <v>57</v>
      </c>
    </row>
    <row r="2" spans="1:13" ht="12.75" customHeight="1" x14ac:dyDescent="0.2">
      <c r="A2" s="13" t="s">
        <v>0</v>
      </c>
      <c r="B2" s="3">
        <v>3</v>
      </c>
      <c r="C2" s="3">
        <v>494.5</v>
      </c>
      <c r="D2" s="8">
        <v>0</v>
      </c>
      <c r="E2" s="3">
        <v>494.5</v>
      </c>
      <c r="J2" s="13"/>
      <c r="L2" s="13"/>
      <c r="M2" s="13"/>
    </row>
    <row r="3" spans="1:13" ht="12.75" customHeight="1" x14ac:dyDescent="0.2">
      <c r="A3" s="13" t="s">
        <v>1</v>
      </c>
      <c r="B3" s="3">
        <v>6</v>
      </c>
      <c r="C3" s="3">
        <v>168.3125</v>
      </c>
      <c r="D3" s="8">
        <v>0</v>
      </c>
      <c r="E3" s="3">
        <v>168.3125</v>
      </c>
      <c r="J3" s="13"/>
      <c r="L3" s="13"/>
      <c r="M3" s="13"/>
    </row>
    <row r="4" spans="1:13" ht="12.75" customHeight="1" x14ac:dyDescent="0.2">
      <c r="A4" s="13" t="s">
        <v>2</v>
      </c>
      <c r="B4" s="3">
        <v>16</v>
      </c>
      <c r="C4" s="3">
        <v>7736.05</v>
      </c>
      <c r="D4" s="8">
        <v>113</v>
      </c>
      <c r="E4" s="3">
        <v>7849.05</v>
      </c>
      <c r="J4" s="13"/>
      <c r="L4" s="13"/>
      <c r="M4" s="13"/>
    </row>
    <row r="5" spans="1:13" ht="12.75" customHeight="1" x14ac:dyDescent="0.2">
      <c r="A5" s="14" t="s">
        <v>3</v>
      </c>
      <c r="B5" s="3">
        <v>26</v>
      </c>
      <c r="C5" s="3">
        <v>20095.8</v>
      </c>
      <c r="D5" s="8">
        <v>11</v>
      </c>
      <c r="E5" s="3">
        <v>20106.8</v>
      </c>
      <c r="J5" s="13"/>
      <c r="L5" s="13"/>
      <c r="M5" s="13"/>
    </row>
    <row r="6" spans="1:13" ht="12.75" customHeight="1" x14ac:dyDescent="0.2">
      <c r="A6" s="13" t="s">
        <v>4</v>
      </c>
      <c r="B6" s="3">
        <v>900</v>
      </c>
      <c r="C6" s="3">
        <v>141082.85999999999</v>
      </c>
      <c r="D6" s="8">
        <v>16721.32</v>
      </c>
      <c r="E6" s="3">
        <v>157804.18</v>
      </c>
      <c r="J6" s="13"/>
      <c r="L6" s="13"/>
      <c r="M6" s="13"/>
    </row>
    <row r="7" spans="1:13" ht="12.75" customHeight="1" x14ac:dyDescent="0.2">
      <c r="A7" s="13" t="s">
        <v>50</v>
      </c>
      <c r="B7" s="3">
        <v>233</v>
      </c>
      <c r="C7" s="3">
        <v>64602.37</v>
      </c>
      <c r="D7" s="8">
        <v>284861</v>
      </c>
      <c r="E7" s="3">
        <v>349463</v>
      </c>
      <c r="J7" s="13"/>
      <c r="L7" s="13"/>
      <c r="M7" s="13"/>
    </row>
    <row r="8" spans="1:13" ht="12.75" customHeight="1" x14ac:dyDescent="0.2">
      <c r="A8" s="13" t="s">
        <v>6</v>
      </c>
      <c r="B8" s="3">
        <v>54</v>
      </c>
      <c r="C8" s="3">
        <v>863.25</v>
      </c>
      <c r="D8" s="8">
        <v>327</v>
      </c>
      <c r="E8" s="3">
        <v>1190.25</v>
      </c>
      <c r="J8" s="13"/>
      <c r="L8" s="13"/>
      <c r="M8" s="13"/>
    </row>
    <row r="9" spans="1:13" ht="12.75" customHeight="1" x14ac:dyDescent="0.2">
      <c r="A9" s="13" t="s">
        <v>7</v>
      </c>
      <c r="B9" s="3">
        <v>0</v>
      </c>
      <c r="C9" s="3">
        <v>0</v>
      </c>
      <c r="D9" s="6">
        <v>0</v>
      </c>
      <c r="E9" s="3">
        <v>0</v>
      </c>
      <c r="J9" s="13"/>
      <c r="L9" s="13"/>
      <c r="M9" s="13"/>
    </row>
    <row r="10" spans="1:13" ht="12.75" customHeight="1" x14ac:dyDescent="0.2">
      <c r="A10" s="13" t="s">
        <v>8</v>
      </c>
      <c r="B10" s="3">
        <v>68</v>
      </c>
      <c r="C10" s="3">
        <v>5136.0200000000004</v>
      </c>
      <c r="D10" s="8">
        <v>0</v>
      </c>
      <c r="E10" s="3">
        <v>5136.0200000000004</v>
      </c>
      <c r="J10" s="13"/>
      <c r="L10" s="13"/>
      <c r="M10" s="13"/>
    </row>
    <row r="11" spans="1:13" ht="12.75" customHeight="1" x14ac:dyDescent="0.2">
      <c r="A11" s="13" t="s">
        <v>9</v>
      </c>
      <c r="B11" s="3">
        <v>31</v>
      </c>
      <c r="C11" s="3">
        <v>600</v>
      </c>
      <c r="D11" s="8">
        <v>33</v>
      </c>
      <c r="E11" s="3">
        <v>633</v>
      </c>
      <c r="J11" s="13"/>
      <c r="L11" s="13"/>
      <c r="M11" s="13"/>
    </row>
    <row r="12" spans="1:13" ht="12.75" customHeight="1" x14ac:dyDescent="0.2">
      <c r="A12" s="13" t="s">
        <v>10</v>
      </c>
      <c r="B12" s="3">
        <v>90</v>
      </c>
      <c r="C12" s="3">
        <v>654.99</v>
      </c>
      <c r="D12" s="8">
        <v>43.68</v>
      </c>
      <c r="E12" s="3">
        <v>698.67</v>
      </c>
      <c r="J12" s="13"/>
      <c r="L12" s="13"/>
      <c r="M12" s="13"/>
    </row>
    <row r="13" spans="1:13" ht="12.75" customHeight="1" x14ac:dyDescent="0.2">
      <c r="A13" s="13" t="s">
        <v>11</v>
      </c>
      <c r="B13" s="3">
        <v>188</v>
      </c>
      <c r="C13" s="3">
        <v>84747.75</v>
      </c>
      <c r="D13" s="8">
        <v>23861.5</v>
      </c>
      <c r="E13" s="3">
        <v>108609.25</v>
      </c>
      <c r="J13" s="13"/>
      <c r="L13" s="13"/>
      <c r="M13" s="13"/>
    </row>
    <row r="14" spans="1:13" ht="12.75" customHeight="1" x14ac:dyDescent="0.2">
      <c r="A14" s="13" t="s">
        <v>12</v>
      </c>
      <c r="B14" s="3">
        <v>95</v>
      </c>
      <c r="C14" s="3">
        <v>18602.96</v>
      </c>
      <c r="D14" s="8">
        <v>864.5</v>
      </c>
      <c r="E14" s="3">
        <v>19467.46</v>
      </c>
      <c r="J14" s="13"/>
      <c r="L14" s="13"/>
      <c r="M14" s="13"/>
    </row>
    <row r="15" spans="1:13" ht="12.75" customHeight="1" x14ac:dyDescent="0.2">
      <c r="A15" s="13" t="s">
        <v>13</v>
      </c>
      <c r="B15" s="3">
        <v>73</v>
      </c>
      <c r="C15" s="3">
        <v>5346.57</v>
      </c>
      <c r="D15" s="8">
        <v>270.39999999999998</v>
      </c>
      <c r="E15" s="3">
        <v>5616.97</v>
      </c>
      <c r="J15" s="13"/>
      <c r="L15" s="13"/>
      <c r="M15" s="13"/>
    </row>
    <row r="16" spans="1:13" ht="12.75" customHeight="1" x14ac:dyDescent="0.2">
      <c r="A16" s="13" t="s">
        <v>14</v>
      </c>
      <c r="B16" s="3">
        <v>332</v>
      </c>
      <c r="C16" s="3">
        <v>63465.24</v>
      </c>
      <c r="D16" s="8">
        <v>5474.1</v>
      </c>
      <c r="E16" s="3">
        <v>68939.34</v>
      </c>
      <c r="J16" s="13"/>
      <c r="L16" s="13"/>
      <c r="M16" s="13"/>
    </row>
    <row r="17" spans="1:13" ht="12.75" customHeight="1" x14ac:dyDescent="0.2">
      <c r="A17" s="13" t="s">
        <v>15</v>
      </c>
      <c r="B17" s="3">
        <v>67</v>
      </c>
      <c r="C17" s="3">
        <v>23641.73</v>
      </c>
      <c r="D17" s="8">
        <v>11225.2</v>
      </c>
      <c r="E17" s="3">
        <v>34866.93</v>
      </c>
      <c r="J17" s="13"/>
      <c r="L17" s="13"/>
      <c r="M17" s="13"/>
    </row>
    <row r="18" spans="1:13" ht="12.75" customHeight="1" x14ac:dyDescent="0.2">
      <c r="A18" s="13" t="s">
        <v>16</v>
      </c>
      <c r="B18" s="3">
        <v>88</v>
      </c>
      <c r="C18" s="3">
        <v>5010.51</v>
      </c>
      <c r="D18" s="8">
        <v>1280</v>
      </c>
      <c r="E18" s="3">
        <v>6290.51</v>
      </c>
      <c r="J18" s="13"/>
      <c r="L18" s="13"/>
      <c r="M18" s="13"/>
    </row>
    <row r="19" spans="1:13" ht="12.75" customHeight="1" x14ac:dyDescent="0.2">
      <c r="A19" s="13" t="s">
        <v>51</v>
      </c>
      <c r="B19" s="3">
        <v>23</v>
      </c>
      <c r="C19" s="3">
        <v>151</v>
      </c>
      <c r="D19" s="8">
        <v>10</v>
      </c>
      <c r="E19" s="3">
        <v>161</v>
      </c>
      <c r="J19" s="13"/>
      <c r="L19" s="13"/>
      <c r="M19" s="13"/>
    </row>
    <row r="20" spans="1:13" ht="12.75" customHeight="1" x14ac:dyDescent="0.2">
      <c r="A20" s="13" t="s">
        <v>18</v>
      </c>
      <c r="B20" s="3">
        <v>237</v>
      </c>
      <c r="C20" s="3">
        <v>7411.7</v>
      </c>
      <c r="D20" s="6">
        <v>1951</v>
      </c>
      <c r="E20" s="3">
        <v>9362.7000000000007</v>
      </c>
      <c r="J20" s="13"/>
      <c r="L20" s="13"/>
      <c r="M20" s="13"/>
    </row>
    <row r="21" spans="1:13" ht="12.75" customHeight="1" x14ac:dyDescent="0.2">
      <c r="A21" s="13" t="s">
        <v>19</v>
      </c>
      <c r="B21" s="3">
        <v>74</v>
      </c>
      <c r="C21" s="3">
        <v>2704.02</v>
      </c>
      <c r="D21" s="8">
        <v>305.33</v>
      </c>
      <c r="E21" s="3">
        <v>3009.35</v>
      </c>
      <c r="J21" s="13"/>
      <c r="L21" s="13"/>
      <c r="M21" s="13"/>
    </row>
    <row r="22" spans="1:13" ht="12.75" customHeight="1" x14ac:dyDescent="0.2">
      <c r="A22" s="13" t="s">
        <v>20</v>
      </c>
      <c r="B22" s="3">
        <v>87</v>
      </c>
      <c r="C22" s="3">
        <v>1165.0999999999999</v>
      </c>
      <c r="D22" s="8">
        <v>100</v>
      </c>
      <c r="E22" s="3">
        <v>1265.0999999999999</v>
      </c>
      <c r="J22" s="13"/>
      <c r="L22" s="13"/>
      <c r="M22" s="13"/>
    </row>
    <row r="23" spans="1:13" ht="12.75" customHeight="1" x14ac:dyDescent="0.2">
      <c r="A23" s="13" t="s">
        <v>21</v>
      </c>
      <c r="B23" s="3">
        <v>143</v>
      </c>
      <c r="C23" s="3">
        <v>30502.15</v>
      </c>
      <c r="D23" s="8">
        <v>846.04</v>
      </c>
      <c r="E23" s="3">
        <v>31348.19</v>
      </c>
      <c r="J23" s="13"/>
      <c r="L23" s="13"/>
      <c r="M23" s="13"/>
    </row>
    <row r="24" spans="1:13" ht="12.75" customHeight="1" x14ac:dyDescent="0.2">
      <c r="A24" s="13" t="s">
        <v>22</v>
      </c>
      <c r="B24" s="3">
        <v>382</v>
      </c>
      <c r="C24" s="3">
        <v>78202.52</v>
      </c>
      <c r="D24" s="9">
        <v>3750.66</v>
      </c>
      <c r="E24" s="3">
        <v>81953.179999999993</v>
      </c>
      <c r="J24" s="13"/>
      <c r="L24" s="13"/>
      <c r="M24" s="13"/>
    </row>
    <row r="25" spans="1:13" ht="12.75" customHeight="1" x14ac:dyDescent="0.2">
      <c r="A25" s="13" t="s">
        <v>52</v>
      </c>
      <c r="B25" s="3">
        <v>0</v>
      </c>
      <c r="C25" s="3" t="s">
        <v>53</v>
      </c>
      <c r="D25" s="8" t="s">
        <v>53</v>
      </c>
      <c r="E25" s="3" t="s">
        <v>53</v>
      </c>
      <c r="J25" s="13"/>
      <c r="L25" s="13"/>
      <c r="M25" s="13"/>
    </row>
    <row r="26" spans="1:13" ht="12.75" customHeight="1" x14ac:dyDescent="0.2">
      <c r="A26" s="13" t="s">
        <v>24</v>
      </c>
      <c r="B26" s="3">
        <v>62</v>
      </c>
      <c r="C26" s="3">
        <v>11580.94</v>
      </c>
      <c r="D26" s="8">
        <v>167</v>
      </c>
      <c r="E26" s="3">
        <v>11747.94</v>
      </c>
      <c r="J26" s="13"/>
      <c r="L26" s="13"/>
      <c r="M26" s="13"/>
    </row>
    <row r="27" spans="1:13" ht="12.75" customHeight="1" x14ac:dyDescent="0.2">
      <c r="A27" s="13" t="s">
        <v>25</v>
      </c>
      <c r="B27" s="3">
        <v>80</v>
      </c>
      <c r="C27" s="3">
        <v>94701.34</v>
      </c>
      <c r="D27" s="8">
        <v>26473.4</v>
      </c>
      <c r="E27" s="3">
        <v>121174.74</v>
      </c>
      <c r="J27" s="13"/>
      <c r="L27" s="13"/>
      <c r="M27" s="13"/>
    </row>
    <row r="28" spans="1:13" ht="12.75" customHeight="1" x14ac:dyDescent="0.2">
      <c r="A28" s="13" t="s">
        <v>26</v>
      </c>
      <c r="B28" s="3">
        <v>104</v>
      </c>
      <c r="C28" s="3">
        <v>37465.42</v>
      </c>
      <c r="D28" s="8">
        <v>10149.5</v>
      </c>
      <c r="E28" s="3">
        <v>47614.92</v>
      </c>
      <c r="J28" s="13"/>
      <c r="L28" s="13"/>
      <c r="M28" s="13"/>
    </row>
    <row r="29" spans="1:13" ht="12.75" customHeight="1" x14ac:dyDescent="0.2">
      <c r="A29" s="13" t="s">
        <v>27</v>
      </c>
      <c r="B29" s="3">
        <v>25</v>
      </c>
      <c r="C29" s="3">
        <v>2934</v>
      </c>
      <c r="D29" s="8">
        <v>98</v>
      </c>
      <c r="E29" s="3">
        <v>3032</v>
      </c>
      <c r="J29" s="13"/>
      <c r="L29" s="13"/>
      <c r="M29" s="13"/>
    </row>
    <row r="30" spans="1:13" ht="12.75" customHeight="1" x14ac:dyDescent="0.2">
      <c r="A30" s="13" t="s">
        <v>28</v>
      </c>
      <c r="B30" s="3">
        <v>55</v>
      </c>
      <c r="C30" s="3">
        <v>485.2</v>
      </c>
      <c r="D30" s="8">
        <v>10</v>
      </c>
      <c r="E30" s="3">
        <v>495.2</v>
      </c>
      <c r="J30" s="13"/>
      <c r="L30" s="13"/>
      <c r="M30" s="13"/>
    </row>
    <row r="31" spans="1:13" ht="12.75" customHeight="1" x14ac:dyDescent="0.2">
      <c r="A31" s="13" t="s">
        <v>29</v>
      </c>
      <c r="B31" s="3">
        <v>59</v>
      </c>
      <c r="C31" s="3">
        <v>1968.31</v>
      </c>
      <c r="D31" s="6">
        <v>125.75</v>
      </c>
      <c r="E31" s="3">
        <v>2094.06</v>
      </c>
      <c r="J31" s="13"/>
      <c r="L31" s="13"/>
      <c r="M31" s="13"/>
    </row>
    <row r="32" spans="1:13" ht="12.75" customHeight="1" x14ac:dyDescent="0.2">
      <c r="A32" s="13" t="s">
        <v>30</v>
      </c>
      <c r="B32" s="3">
        <v>123</v>
      </c>
      <c r="C32" s="3">
        <v>7291</v>
      </c>
      <c r="D32" s="8">
        <v>33535</v>
      </c>
      <c r="E32" s="3">
        <v>40826</v>
      </c>
      <c r="J32" s="13"/>
      <c r="L32" s="13"/>
      <c r="M32" s="13"/>
    </row>
    <row r="33" spans="1:13" ht="12.75" customHeight="1" x14ac:dyDescent="0.2">
      <c r="A33" s="13" t="s">
        <v>31</v>
      </c>
      <c r="B33" s="3">
        <v>226</v>
      </c>
      <c r="C33" s="3">
        <v>34955.01</v>
      </c>
      <c r="D33" s="8">
        <v>11133.9</v>
      </c>
      <c r="E33" s="3">
        <v>46088.91</v>
      </c>
      <c r="J33" s="13"/>
      <c r="L33" s="13"/>
      <c r="M33" s="13"/>
    </row>
    <row r="34" spans="1:13" ht="12.75" customHeight="1" x14ac:dyDescent="0.2">
      <c r="A34" s="13" t="s">
        <v>32</v>
      </c>
      <c r="B34" s="3">
        <v>87</v>
      </c>
      <c r="C34" s="3">
        <v>1376.5</v>
      </c>
      <c r="D34" s="8">
        <v>97</v>
      </c>
      <c r="E34" s="3">
        <v>1473.5</v>
      </c>
      <c r="J34" s="13"/>
      <c r="L34" s="13"/>
      <c r="M34" s="13"/>
    </row>
    <row r="35" spans="1:13" ht="12.75" customHeight="1" x14ac:dyDescent="0.2">
      <c r="A35" s="13" t="s">
        <v>33</v>
      </c>
      <c r="B35" s="3">
        <v>170</v>
      </c>
      <c r="C35" s="3">
        <v>137886.35</v>
      </c>
      <c r="D35" s="8">
        <v>15850.46</v>
      </c>
      <c r="E35" s="3">
        <v>153736.81</v>
      </c>
      <c r="J35" s="13"/>
      <c r="L35" s="13"/>
      <c r="M35" s="13"/>
    </row>
    <row r="36" spans="1:13" ht="12.75" customHeight="1" x14ac:dyDescent="0.2">
      <c r="A36" s="13" t="s">
        <v>34</v>
      </c>
      <c r="B36" s="3">
        <v>262</v>
      </c>
      <c r="C36" s="3">
        <v>35469.11</v>
      </c>
      <c r="D36" s="8">
        <v>4743.5</v>
      </c>
      <c r="E36" s="3">
        <v>40212.61</v>
      </c>
      <c r="J36" s="13"/>
      <c r="L36" s="13"/>
      <c r="M36" s="13"/>
    </row>
    <row r="37" spans="1:13" ht="12.75" customHeight="1" x14ac:dyDescent="0.2">
      <c r="A37" s="13" t="s">
        <v>35</v>
      </c>
      <c r="B37" s="3">
        <v>19</v>
      </c>
      <c r="C37" s="3">
        <v>2136.42</v>
      </c>
      <c r="D37" s="8">
        <v>1070</v>
      </c>
      <c r="E37" s="3">
        <v>3206.42</v>
      </c>
      <c r="J37" s="13"/>
      <c r="L37" s="13"/>
      <c r="M37" s="13"/>
    </row>
    <row r="38" spans="1:13" ht="12.75" customHeight="1" x14ac:dyDescent="0.2">
      <c r="A38" s="13" t="s">
        <v>36</v>
      </c>
      <c r="B38" s="3">
        <v>190</v>
      </c>
      <c r="C38" s="3">
        <v>24575.21</v>
      </c>
      <c r="D38" s="8">
        <v>2382.69</v>
      </c>
      <c r="E38" s="3">
        <v>26957.9</v>
      </c>
      <c r="J38" s="13"/>
      <c r="L38" s="13"/>
      <c r="M38" s="13"/>
    </row>
    <row r="39" spans="1:13" ht="12.75" customHeight="1" x14ac:dyDescent="0.2">
      <c r="A39" s="13" t="s">
        <v>37</v>
      </c>
      <c r="B39" s="3">
        <v>262</v>
      </c>
      <c r="C39" s="3">
        <v>15372.11</v>
      </c>
      <c r="D39" s="8">
        <v>3500.45</v>
      </c>
      <c r="E39" s="3">
        <v>18872.560000000001</v>
      </c>
      <c r="J39" s="13"/>
      <c r="L39" s="13"/>
      <c r="M39" s="13"/>
    </row>
    <row r="40" spans="1:13" ht="12.75" customHeight="1" x14ac:dyDescent="0.2">
      <c r="A40" s="13" t="s">
        <v>38</v>
      </c>
      <c r="B40" s="3">
        <v>33</v>
      </c>
      <c r="C40" s="3">
        <v>112.12</v>
      </c>
      <c r="D40" s="8">
        <v>44.2</v>
      </c>
      <c r="E40" s="3">
        <v>156.32</v>
      </c>
      <c r="J40" s="13"/>
      <c r="L40" s="13"/>
      <c r="M40" s="13"/>
    </row>
    <row r="41" spans="1:13" ht="12.75" customHeight="1" x14ac:dyDescent="0.2">
      <c r="A41" s="13" t="s">
        <v>39</v>
      </c>
      <c r="B41" s="3">
        <v>6</v>
      </c>
      <c r="C41" s="3">
        <v>118</v>
      </c>
      <c r="D41" s="6">
        <v>50</v>
      </c>
      <c r="E41" s="3">
        <v>168</v>
      </c>
      <c r="J41" s="13"/>
      <c r="L41" s="13"/>
      <c r="M41" s="13"/>
    </row>
    <row r="42" spans="1:13" ht="12.75" customHeight="1" x14ac:dyDescent="0.2">
      <c r="A42" s="13" t="s">
        <v>40</v>
      </c>
      <c r="B42" s="3">
        <v>91</v>
      </c>
      <c r="C42" s="3">
        <v>39881.4</v>
      </c>
      <c r="D42" s="8">
        <v>6650.5</v>
      </c>
      <c r="E42" s="3">
        <v>46531.9</v>
      </c>
      <c r="J42" s="13"/>
      <c r="L42" s="13"/>
      <c r="M42" s="13"/>
    </row>
    <row r="43" spans="1:13" ht="12.75" customHeight="1" x14ac:dyDescent="0.2">
      <c r="A43" s="13" t="s">
        <v>41</v>
      </c>
      <c r="B43" s="3">
        <v>10</v>
      </c>
      <c r="C43" s="3">
        <v>1333.96</v>
      </c>
      <c r="D43" s="8">
        <v>100.5</v>
      </c>
      <c r="E43" s="3">
        <v>1434.46</v>
      </c>
      <c r="J43" s="13"/>
      <c r="L43" s="13"/>
      <c r="M43" s="13"/>
    </row>
    <row r="44" spans="1:13" ht="12.75" customHeight="1" x14ac:dyDescent="0.2">
      <c r="A44" s="13" t="s">
        <v>42</v>
      </c>
      <c r="B44" s="3">
        <v>161</v>
      </c>
      <c r="C44" s="3">
        <v>39563.39</v>
      </c>
      <c r="D44" s="8">
        <v>61162.400000000001</v>
      </c>
      <c r="E44" s="3">
        <v>100725.79</v>
      </c>
      <c r="J44" s="13"/>
      <c r="L44" s="13"/>
      <c r="M44" s="13"/>
    </row>
    <row r="45" spans="1:13" ht="12.75" customHeight="1" x14ac:dyDescent="0.2">
      <c r="A45" s="13" t="s">
        <v>43</v>
      </c>
      <c r="B45" s="3">
        <v>25</v>
      </c>
      <c r="C45" s="3">
        <v>30582.25</v>
      </c>
      <c r="D45" s="8">
        <v>309</v>
      </c>
      <c r="E45" s="3">
        <v>30891.25</v>
      </c>
      <c r="J45" s="13"/>
      <c r="L45" s="13"/>
      <c r="M45" s="13"/>
    </row>
    <row r="46" spans="1:13" ht="12.75" customHeight="1" x14ac:dyDescent="0.2">
      <c r="A46" s="13" t="s">
        <v>44</v>
      </c>
      <c r="B46" s="3">
        <v>235</v>
      </c>
      <c r="C46" s="3">
        <v>23178</v>
      </c>
      <c r="D46" s="8">
        <v>5992</v>
      </c>
      <c r="E46" s="3">
        <v>29170</v>
      </c>
      <c r="J46" s="13"/>
      <c r="L46" s="13"/>
      <c r="M46" s="13"/>
    </row>
    <row r="47" spans="1:13" ht="12.75" customHeight="1" x14ac:dyDescent="0.2">
      <c r="A47" s="13" t="s">
        <v>45</v>
      </c>
      <c r="B47" s="3">
        <v>126</v>
      </c>
      <c r="C47" s="3">
        <v>6444.32</v>
      </c>
      <c r="D47" s="8">
        <v>3075.95</v>
      </c>
      <c r="E47" s="3">
        <v>9520.27</v>
      </c>
      <c r="J47" s="13"/>
      <c r="L47" s="13"/>
      <c r="M47" s="13"/>
    </row>
    <row r="48" spans="1:13" ht="12.75" customHeight="1" x14ac:dyDescent="0.2">
      <c r="A48" s="13" t="s">
        <v>46</v>
      </c>
      <c r="B48" s="3">
        <v>512</v>
      </c>
      <c r="C48" s="3">
        <v>33836.97</v>
      </c>
      <c r="D48" s="8">
        <v>3894.3</v>
      </c>
      <c r="E48" s="3">
        <v>37731.269999999997</v>
      </c>
      <c r="J48" s="13"/>
      <c r="L48" s="13"/>
      <c r="M48" s="13"/>
    </row>
    <row r="49" spans="1:13" ht="12.75" customHeight="1" x14ac:dyDescent="0.2">
      <c r="A49" s="13" t="s">
        <v>47</v>
      </c>
      <c r="B49" s="3">
        <v>16</v>
      </c>
      <c r="C49" s="3">
        <v>369.75</v>
      </c>
      <c r="D49" s="8">
        <v>195</v>
      </c>
      <c r="E49" s="3">
        <v>564.75</v>
      </c>
      <c r="J49" s="13"/>
      <c r="L49" s="13"/>
      <c r="M49" s="13"/>
    </row>
    <row r="50" spans="1:13" ht="12.75" customHeight="1" x14ac:dyDescent="0.2">
      <c r="A50" s="13" t="s">
        <v>48</v>
      </c>
      <c r="B50" s="3">
        <v>432</v>
      </c>
      <c r="C50" s="3">
        <v>65976.235000000015</v>
      </c>
      <c r="D50" s="8">
        <v>14308.51</v>
      </c>
      <c r="E50" s="3">
        <v>80284.74500000001</v>
      </c>
      <c r="J50" s="13"/>
      <c r="L50" s="13"/>
      <c r="M50" s="13"/>
    </row>
    <row r="51" spans="1:13" ht="12.75" customHeight="1" x14ac:dyDescent="0.2">
      <c r="A51" s="11" t="s">
        <v>49</v>
      </c>
      <c r="B51" s="7">
        <v>5</v>
      </c>
      <c r="C51" s="7">
        <v>6926.5</v>
      </c>
      <c r="D51" s="10">
        <v>0</v>
      </c>
      <c r="E51" s="7">
        <v>6926.5</v>
      </c>
      <c r="J51" s="13"/>
      <c r="L51" s="13"/>
      <c r="M51" s="13"/>
    </row>
    <row r="52" spans="1:13" ht="12.75" customHeight="1" x14ac:dyDescent="0.2">
      <c r="B52" s="14"/>
      <c r="J52" s="13"/>
      <c r="L52" s="13"/>
      <c r="M52" s="13"/>
    </row>
  </sheetData>
  <phoneticPr fontId="3" type="noConversion"/>
  <pageMargins left="0.75" right="0.75" top="1" bottom="1" header="0.5" footer="0.5"/>
  <pageSetup scale="6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1"/>
  <sheetViews>
    <sheetView topLeftCell="A14" workbookViewId="0">
      <selection activeCell="H6" sqref="H6"/>
    </sheetView>
  </sheetViews>
  <sheetFormatPr defaultRowHeight="11.25" x14ac:dyDescent="0.2"/>
  <cols>
    <col min="1" max="1" width="14.5703125" style="4" customWidth="1"/>
    <col min="2" max="2" width="10.28515625" style="4" customWidth="1"/>
    <col min="3" max="16384" width="9.140625" style="4"/>
  </cols>
  <sheetData>
    <row r="1" spans="1:5" ht="22.5" x14ac:dyDescent="0.2">
      <c r="A1" s="4" t="s">
        <v>58</v>
      </c>
      <c r="B1" s="15" t="s">
        <v>54</v>
      </c>
      <c r="C1" s="15" t="s">
        <v>55</v>
      </c>
      <c r="D1" s="15" t="s">
        <v>56</v>
      </c>
      <c r="E1" s="16" t="s">
        <v>57</v>
      </c>
    </row>
    <row r="2" spans="1:5" x14ac:dyDescent="0.2">
      <c r="A2" s="1" t="s">
        <v>0</v>
      </c>
      <c r="B2" s="18">
        <v>12</v>
      </c>
      <c r="C2" s="18">
        <v>705.90000488236501</v>
      </c>
      <c r="D2" s="18">
        <v>948</v>
      </c>
      <c r="E2" s="18">
        <v>1653.4999804683</v>
      </c>
    </row>
    <row r="3" spans="1:5" x14ac:dyDescent="0.2">
      <c r="A3" s="1" t="s">
        <v>1</v>
      </c>
      <c r="D3" s="18"/>
    </row>
    <row r="4" spans="1:5" x14ac:dyDescent="0.2">
      <c r="A4" s="1" t="s">
        <v>2</v>
      </c>
      <c r="B4" s="18">
        <v>56</v>
      </c>
      <c r="C4" s="18">
        <v>25270.8315393552</v>
      </c>
      <c r="D4" s="18">
        <v>552</v>
      </c>
      <c r="E4" s="18">
        <v>25822.8315393552</v>
      </c>
    </row>
    <row r="5" spans="1:5" x14ac:dyDescent="0.2">
      <c r="A5" s="1" t="s">
        <v>3</v>
      </c>
      <c r="B5" s="18">
        <v>21</v>
      </c>
      <c r="C5" s="18">
        <v>15041</v>
      </c>
      <c r="D5" s="18">
        <v>353</v>
      </c>
      <c r="E5" s="18">
        <v>15394.25</v>
      </c>
    </row>
    <row r="6" spans="1:5" x14ac:dyDescent="0.2">
      <c r="A6" s="1" t="s">
        <v>4</v>
      </c>
      <c r="B6" s="18">
        <v>2773</v>
      </c>
      <c r="C6" s="18">
        <v>497082.69914980198</v>
      </c>
      <c r="D6" s="18">
        <v>409718</v>
      </c>
      <c r="E6" s="18">
        <v>906800.62395448994</v>
      </c>
    </row>
    <row r="7" spans="1:5" ht="12.75" customHeight="1" x14ac:dyDescent="0.2">
      <c r="A7" s="1" t="s">
        <v>5</v>
      </c>
      <c r="B7" s="18">
        <v>241</v>
      </c>
      <c r="C7" s="18">
        <v>64578.830141127102</v>
      </c>
      <c r="D7" s="18">
        <v>52134</v>
      </c>
      <c r="E7" s="18">
        <v>116713.13844496</v>
      </c>
    </row>
    <row r="8" spans="1:5" x14ac:dyDescent="0.2">
      <c r="A8" s="1" t="s">
        <v>6</v>
      </c>
      <c r="B8" s="18">
        <v>43</v>
      </c>
      <c r="C8" s="18">
        <v>33301.999997422099</v>
      </c>
      <c r="D8" s="18">
        <v>99</v>
      </c>
      <c r="E8" s="18">
        <v>33400.999997422099</v>
      </c>
    </row>
    <row r="9" spans="1:5" x14ac:dyDescent="0.2">
      <c r="A9" s="1" t="s">
        <v>7</v>
      </c>
      <c r="B9" s="18">
        <v>5</v>
      </c>
      <c r="C9" s="18">
        <v>210.06999969482399</v>
      </c>
      <c r="D9" s="18"/>
      <c r="E9" s="18">
        <v>210.06999969482399</v>
      </c>
    </row>
    <row r="10" spans="1:5" x14ac:dyDescent="0.2">
      <c r="A10" s="1" t="s">
        <v>8</v>
      </c>
      <c r="B10" s="18">
        <v>129</v>
      </c>
      <c r="C10" s="18">
        <v>20848.750040441799</v>
      </c>
      <c r="D10" s="18">
        <v>828</v>
      </c>
      <c r="E10" s="18">
        <v>21676.650064855799</v>
      </c>
    </row>
    <row r="11" spans="1:5" x14ac:dyDescent="0.2">
      <c r="A11" s="1" t="s">
        <v>9</v>
      </c>
      <c r="B11" s="18">
        <v>58</v>
      </c>
      <c r="C11" s="18">
        <v>2857.0100194215802</v>
      </c>
      <c r="D11" s="18">
        <v>1017</v>
      </c>
      <c r="E11" s="18">
        <v>3874.0100194215802</v>
      </c>
    </row>
    <row r="12" spans="1:5" x14ac:dyDescent="0.2">
      <c r="A12" s="1" t="s">
        <v>10</v>
      </c>
      <c r="B12" s="18">
        <v>78</v>
      </c>
      <c r="C12" s="18">
        <v>1506.1000025160599</v>
      </c>
      <c r="D12" s="18">
        <v>1700</v>
      </c>
      <c r="E12" s="18">
        <v>3206.1000025160602</v>
      </c>
    </row>
    <row r="13" spans="1:5" x14ac:dyDescent="0.2">
      <c r="A13" s="1" t="s">
        <v>11</v>
      </c>
      <c r="B13" s="18">
        <v>176</v>
      </c>
      <c r="C13" s="18">
        <v>102141.205701828</v>
      </c>
      <c r="D13" s="18">
        <v>39462</v>
      </c>
      <c r="E13" s="18">
        <v>141603.306287766</v>
      </c>
    </row>
    <row r="14" spans="1:5" x14ac:dyDescent="0.2">
      <c r="A14" s="1" t="s">
        <v>12</v>
      </c>
      <c r="B14" s="18">
        <v>159</v>
      </c>
      <c r="C14" s="18">
        <v>31245.149871041998</v>
      </c>
      <c r="D14" s="18">
        <v>5258</v>
      </c>
      <c r="E14" s="18">
        <v>36503.279841592499</v>
      </c>
    </row>
    <row r="15" spans="1:5" x14ac:dyDescent="0.2">
      <c r="A15" s="1" t="s">
        <v>13</v>
      </c>
      <c r="B15" s="18">
        <v>212</v>
      </c>
      <c r="C15" s="18">
        <v>12168.540100894899</v>
      </c>
      <c r="D15" s="18">
        <v>12761</v>
      </c>
      <c r="E15" s="18">
        <v>24929.299988590199</v>
      </c>
    </row>
    <row r="16" spans="1:5" x14ac:dyDescent="0.2">
      <c r="A16" s="1" t="s">
        <v>14</v>
      </c>
      <c r="B16" s="18">
        <v>623</v>
      </c>
      <c r="C16" s="18">
        <v>84980.742014920106</v>
      </c>
      <c r="D16" s="18">
        <v>15499</v>
      </c>
      <c r="E16" s="18">
        <v>100479.42219070101</v>
      </c>
    </row>
    <row r="17" spans="1:5" x14ac:dyDescent="0.2">
      <c r="A17" s="1" t="s">
        <v>15</v>
      </c>
      <c r="B17" s="18">
        <v>75</v>
      </c>
      <c r="C17" s="18">
        <v>41060.570238024004</v>
      </c>
      <c r="D17" s="18">
        <v>3154</v>
      </c>
      <c r="E17" s="18">
        <v>44214.070238024004</v>
      </c>
    </row>
    <row r="18" spans="1:5" x14ac:dyDescent="0.2">
      <c r="A18" s="1" t="s">
        <v>16</v>
      </c>
      <c r="B18" s="18">
        <v>58</v>
      </c>
      <c r="C18" s="18">
        <v>1357.9000008385599</v>
      </c>
      <c r="D18" s="18">
        <v>4563</v>
      </c>
      <c r="E18" s="18">
        <v>5920.9000008385601</v>
      </c>
    </row>
    <row r="19" spans="1:5" x14ac:dyDescent="0.2">
      <c r="A19" s="1" t="s">
        <v>17</v>
      </c>
      <c r="B19" s="18">
        <v>15</v>
      </c>
      <c r="C19" s="18">
        <v>1504.75</v>
      </c>
      <c r="D19" s="18">
        <v>596</v>
      </c>
      <c r="E19" s="18">
        <v>2100.75</v>
      </c>
    </row>
    <row r="20" spans="1:5" x14ac:dyDescent="0.2">
      <c r="A20" s="1" t="s">
        <v>18</v>
      </c>
      <c r="B20" s="18">
        <v>408</v>
      </c>
      <c r="C20" s="18">
        <v>31042.089999923501</v>
      </c>
      <c r="D20" s="18">
        <v>8305</v>
      </c>
      <c r="E20" s="18">
        <v>39347.089999923497</v>
      </c>
    </row>
    <row r="21" spans="1:5" x14ac:dyDescent="0.2">
      <c r="A21" s="1" t="s">
        <v>19</v>
      </c>
      <c r="B21" s="18">
        <v>82</v>
      </c>
      <c r="C21" s="18">
        <v>8814.5200810432398</v>
      </c>
      <c r="D21" s="18">
        <v>2027</v>
      </c>
      <c r="E21" s="18">
        <v>10841.4201359749</v>
      </c>
    </row>
    <row r="22" spans="1:5" x14ac:dyDescent="0.2">
      <c r="A22" s="1" t="s">
        <v>20</v>
      </c>
      <c r="B22" s="18">
        <v>119</v>
      </c>
      <c r="C22" s="18">
        <v>3745.9700549244899</v>
      </c>
      <c r="D22" s="18">
        <v>1466</v>
      </c>
      <c r="E22" s="18">
        <v>5211.6100695729301</v>
      </c>
    </row>
    <row r="23" spans="1:5" x14ac:dyDescent="0.2">
      <c r="A23" s="1" t="s">
        <v>21</v>
      </c>
      <c r="B23" s="18">
        <v>317</v>
      </c>
      <c r="C23" s="18">
        <v>60413.389062233298</v>
      </c>
      <c r="D23" s="18">
        <v>5862</v>
      </c>
      <c r="E23" s="18">
        <v>66275.888988800303</v>
      </c>
    </row>
    <row r="24" spans="1:5" x14ac:dyDescent="0.2">
      <c r="A24" s="1" t="s">
        <v>22</v>
      </c>
      <c r="B24" s="18">
        <v>564</v>
      </c>
      <c r="C24" s="18">
        <v>125434.58016466501</v>
      </c>
      <c r="D24" s="18">
        <v>20393</v>
      </c>
      <c r="E24" s="18">
        <v>145827.85044359599</v>
      </c>
    </row>
    <row r="25" spans="1:5" x14ac:dyDescent="0.2">
      <c r="A25" s="1" t="s">
        <v>23</v>
      </c>
      <c r="B25" s="18">
        <v>26</v>
      </c>
      <c r="C25" s="18">
        <v>1252.8000030517601</v>
      </c>
      <c r="D25" s="18">
        <v>240</v>
      </c>
      <c r="E25" s="18">
        <v>1492.8000030517601</v>
      </c>
    </row>
    <row r="26" spans="1:5" x14ac:dyDescent="0.2">
      <c r="A26" s="1" t="s">
        <v>24</v>
      </c>
      <c r="B26" s="18">
        <v>172</v>
      </c>
      <c r="C26" s="18">
        <v>39730.039880223601</v>
      </c>
      <c r="D26" s="18">
        <v>8774</v>
      </c>
      <c r="E26" s="18">
        <v>48504.269616551697</v>
      </c>
    </row>
    <row r="27" spans="1:5" x14ac:dyDescent="0.2">
      <c r="A27" s="1" t="s">
        <v>25</v>
      </c>
      <c r="B27" s="18">
        <v>167</v>
      </c>
      <c r="C27" s="18">
        <v>361689.35002016998</v>
      </c>
      <c r="D27" s="18">
        <v>93680</v>
      </c>
      <c r="E27" s="18">
        <v>455368.96001528198</v>
      </c>
    </row>
    <row r="28" spans="1:5" x14ac:dyDescent="0.2">
      <c r="A28" s="1" t="s">
        <v>26</v>
      </c>
      <c r="B28" s="18">
        <v>178</v>
      </c>
      <c r="C28" s="18">
        <v>83614.959845336198</v>
      </c>
      <c r="D28" s="18">
        <v>48731</v>
      </c>
      <c r="E28" s="18">
        <v>132345.73886755301</v>
      </c>
    </row>
    <row r="29" spans="1:5" x14ac:dyDescent="0.2">
      <c r="A29" s="1" t="s">
        <v>27</v>
      </c>
      <c r="B29" s="18">
        <v>29</v>
      </c>
      <c r="C29" s="18">
        <v>40474.0600864515</v>
      </c>
      <c r="D29" s="18">
        <v>336</v>
      </c>
      <c r="E29" s="18">
        <v>40810.160092555001</v>
      </c>
    </row>
    <row r="30" spans="1:5" x14ac:dyDescent="0.2">
      <c r="A30" s="1" t="s">
        <v>28</v>
      </c>
      <c r="B30" s="18">
        <v>132</v>
      </c>
      <c r="C30" s="18">
        <v>6745.5</v>
      </c>
      <c r="D30" s="18">
        <v>1000</v>
      </c>
      <c r="E30" s="18">
        <v>7745.5</v>
      </c>
    </row>
    <row r="31" spans="1:5" x14ac:dyDescent="0.2">
      <c r="A31" s="1" t="s">
        <v>29</v>
      </c>
      <c r="B31" s="18">
        <v>69</v>
      </c>
      <c r="C31" s="18">
        <v>2009.6799974441501</v>
      </c>
      <c r="D31" s="18">
        <v>327</v>
      </c>
      <c r="E31" s="18">
        <v>2336.3799943924</v>
      </c>
    </row>
    <row r="32" spans="1:5" x14ac:dyDescent="0.2">
      <c r="A32" s="1" t="s">
        <v>30</v>
      </c>
      <c r="B32" s="18">
        <v>261</v>
      </c>
      <c r="C32" s="18">
        <v>38614.519718408599</v>
      </c>
      <c r="D32" s="18">
        <v>266131</v>
      </c>
      <c r="E32" s="18">
        <v>304745.22284340899</v>
      </c>
    </row>
    <row r="33" spans="1:5" x14ac:dyDescent="0.2">
      <c r="A33" s="1" t="s">
        <v>31</v>
      </c>
      <c r="B33" s="18">
        <v>851</v>
      </c>
      <c r="C33" s="18">
        <v>145629.97001000299</v>
      </c>
      <c r="D33" s="18">
        <v>40558</v>
      </c>
      <c r="E33" s="18">
        <v>186187.90990563299</v>
      </c>
    </row>
    <row r="34" spans="1:5" x14ac:dyDescent="0.2">
      <c r="A34" s="1" t="s">
        <v>32</v>
      </c>
      <c r="B34" s="18">
        <v>169</v>
      </c>
      <c r="C34" s="18">
        <v>15366.0800146908</v>
      </c>
      <c r="D34" s="18">
        <v>1663</v>
      </c>
      <c r="E34" s="18">
        <v>17028.700009807901</v>
      </c>
    </row>
    <row r="35" spans="1:5" x14ac:dyDescent="0.2">
      <c r="A35" s="1" t="s">
        <v>33</v>
      </c>
      <c r="B35" s="18">
        <v>144</v>
      </c>
      <c r="C35" s="18">
        <v>99424.479752212806</v>
      </c>
      <c r="D35" s="18">
        <v>28611</v>
      </c>
      <c r="E35" s="18">
        <v>128035.009815842</v>
      </c>
    </row>
    <row r="36" spans="1:5" x14ac:dyDescent="0.2">
      <c r="A36" s="1" t="s">
        <v>34</v>
      </c>
      <c r="B36" s="18">
        <v>477</v>
      </c>
      <c r="C36" s="18">
        <v>36887.017241567402</v>
      </c>
      <c r="D36" s="18">
        <v>13358</v>
      </c>
      <c r="E36" s="18">
        <v>50244.874114126003</v>
      </c>
    </row>
    <row r="37" spans="1:5" x14ac:dyDescent="0.2">
      <c r="A37" s="1" t="s">
        <v>35</v>
      </c>
      <c r="B37" s="18">
        <v>74</v>
      </c>
      <c r="C37" s="18">
        <v>13684</v>
      </c>
      <c r="D37" s="18">
        <v>8307</v>
      </c>
      <c r="E37" s="18">
        <v>21991</v>
      </c>
    </row>
    <row r="38" spans="1:5" x14ac:dyDescent="0.2">
      <c r="A38" s="1" t="s">
        <v>36</v>
      </c>
      <c r="B38" s="18">
        <v>466</v>
      </c>
      <c r="C38" s="18">
        <v>140242.84512944499</v>
      </c>
      <c r="D38" s="18">
        <v>29344</v>
      </c>
      <c r="E38" s="18">
        <v>169586.894735768</v>
      </c>
    </row>
    <row r="39" spans="1:5" x14ac:dyDescent="0.2">
      <c r="A39" s="1" t="s">
        <v>37</v>
      </c>
      <c r="B39" s="18">
        <v>628</v>
      </c>
      <c r="C39" s="18">
        <v>49129.791554659598</v>
      </c>
      <c r="D39" s="18">
        <v>18863</v>
      </c>
      <c r="E39" s="18">
        <v>67992.571187227994</v>
      </c>
    </row>
    <row r="40" spans="1:5" x14ac:dyDescent="0.2">
      <c r="A40" s="1" t="s">
        <v>38</v>
      </c>
      <c r="B40" s="18">
        <v>22</v>
      </c>
      <c r="C40" s="18">
        <v>132.399999026209</v>
      </c>
      <c r="D40" s="18">
        <v>28</v>
      </c>
      <c r="E40" s="18">
        <v>160.79999864473899</v>
      </c>
    </row>
    <row r="41" spans="1:5" x14ac:dyDescent="0.2">
      <c r="A41" s="1" t="s">
        <v>39</v>
      </c>
      <c r="B41" s="18">
        <v>26</v>
      </c>
      <c r="C41" s="18">
        <v>394.40000001341099</v>
      </c>
      <c r="D41" s="18">
        <v>408</v>
      </c>
      <c r="E41" s="18">
        <v>802.40000001341105</v>
      </c>
    </row>
    <row r="42" spans="1:5" x14ac:dyDescent="0.2">
      <c r="A42" s="1" t="s">
        <v>40</v>
      </c>
      <c r="B42" s="18">
        <v>97</v>
      </c>
      <c r="C42" s="18">
        <v>71415.339997768402</v>
      </c>
      <c r="D42" s="18">
        <v>48120</v>
      </c>
      <c r="E42" s="18">
        <v>119535.350114346</v>
      </c>
    </row>
    <row r="43" spans="1:5" x14ac:dyDescent="0.2">
      <c r="A43" s="1" t="s">
        <v>41</v>
      </c>
      <c r="B43" s="18">
        <v>35</v>
      </c>
      <c r="C43" s="18">
        <v>3246.5500974655201</v>
      </c>
      <c r="D43" s="18">
        <v>261</v>
      </c>
      <c r="E43" s="18">
        <v>3507.5500974655201</v>
      </c>
    </row>
    <row r="44" spans="1:5" x14ac:dyDescent="0.2">
      <c r="A44" s="1" t="s">
        <v>42</v>
      </c>
      <c r="B44" s="18">
        <v>250</v>
      </c>
      <c r="C44" s="18">
        <v>129300.69904232</v>
      </c>
      <c r="D44" s="18">
        <v>84596</v>
      </c>
      <c r="E44" s="18">
        <v>213896.76931572001</v>
      </c>
    </row>
    <row r="45" spans="1:5" x14ac:dyDescent="0.2">
      <c r="A45" s="1" t="s">
        <v>43</v>
      </c>
      <c r="B45" s="18">
        <v>75</v>
      </c>
      <c r="C45" s="18">
        <v>79214.100001528903</v>
      </c>
      <c r="D45" s="18">
        <v>2773</v>
      </c>
      <c r="E45" s="18">
        <v>81987.200000002995</v>
      </c>
    </row>
    <row r="46" spans="1:5" x14ac:dyDescent="0.2">
      <c r="A46" s="1" t="s">
        <v>44</v>
      </c>
      <c r="B46" s="18">
        <v>582</v>
      </c>
      <c r="C46" s="18">
        <v>79531.699999809294</v>
      </c>
      <c r="D46" s="18">
        <v>23877</v>
      </c>
      <c r="E46" s="18">
        <v>103408.699999809</v>
      </c>
    </row>
    <row r="47" spans="1:5" x14ac:dyDescent="0.2">
      <c r="A47" s="1" t="s">
        <v>45</v>
      </c>
      <c r="B47" s="18">
        <v>91</v>
      </c>
      <c r="C47" s="18">
        <v>14662.510008052001</v>
      </c>
      <c r="D47" s="18">
        <v>7690</v>
      </c>
      <c r="E47" s="18">
        <v>22352.9300825149</v>
      </c>
    </row>
    <row r="48" spans="1:5" x14ac:dyDescent="0.2">
      <c r="A48" s="1" t="s">
        <v>46</v>
      </c>
      <c r="B48" s="18">
        <v>744</v>
      </c>
      <c r="C48" s="18">
        <v>93416.450140096204</v>
      </c>
      <c r="D48" s="18">
        <v>10688</v>
      </c>
      <c r="E48" s="18">
        <v>104104.450529195</v>
      </c>
    </row>
    <row r="49" spans="1:5" x14ac:dyDescent="0.2">
      <c r="A49" s="1" t="s">
        <v>47</v>
      </c>
      <c r="B49" s="18">
        <v>7</v>
      </c>
      <c r="C49" s="18">
        <v>904.15000915527298</v>
      </c>
      <c r="D49" s="18">
        <v>594</v>
      </c>
      <c r="E49" s="18">
        <v>1498.15000915527</v>
      </c>
    </row>
    <row r="50" spans="1:5" x14ac:dyDescent="0.2">
      <c r="A50" s="1" t="s">
        <v>48</v>
      </c>
      <c r="B50" s="18">
        <v>1134</v>
      </c>
      <c r="C50" s="18">
        <v>158560.059247203</v>
      </c>
      <c r="D50" s="18">
        <v>59676</v>
      </c>
      <c r="E50" s="18">
        <v>218235.85020179299</v>
      </c>
    </row>
    <row r="51" spans="1:5" x14ac:dyDescent="0.2">
      <c r="A51" s="2" t="s">
        <v>49</v>
      </c>
      <c r="B51" s="19">
        <v>57</v>
      </c>
      <c r="C51" s="19">
        <v>95684.059514164896</v>
      </c>
      <c r="D51" s="19">
        <v>19698</v>
      </c>
      <c r="E51" s="19">
        <v>115382.54974854</v>
      </c>
    </row>
  </sheetData>
  <pageMargins left="0.75" right="0.75" top="1" bottom="1" header="0.5" footer="0.5"/>
  <pageSetup orientation="portrait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1"/>
  <sheetViews>
    <sheetView workbookViewId="0">
      <selection activeCell="A2" sqref="A2:IV7"/>
    </sheetView>
  </sheetViews>
  <sheetFormatPr defaultRowHeight="12.75" x14ac:dyDescent="0.2"/>
  <cols>
    <col min="1" max="1" width="14.5703125" style="17" customWidth="1"/>
    <col min="2" max="16384" width="9.140625" style="17"/>
  </cols>
  <sheetData>
    <row r="1" spans="1:5" ht="22.5" x14ac:dyDescent="0.2">
      <c r="A1" s="4" t="s">
        <v>58</v>
      </c>
      <c r="B1" s="15" t="s">
        <v>54</v>
      </c>
      <c r="C1" s="15" t="s">
        <v>55</v>
      </c>
      <c r="D1" s="15" t="s">
        <v>56</v>
      </c>
      <c r="E1" s="16" t="s">
        <v>57</v>
      </c>
    </row>
    <row r="2" spans="1:5" x14ac:dyDescent="0.2">
      <c r="A2" s="1" t="s">
        <v>0</v>
      </c>
      <c r="B2" s="3">
        <v>8</v>
      </c>
      <c r="C2" s="3">
        <v>305</v>
      </c>
      <c r="D2" s="8">
        <v>0</v>
      </c>
      <c r="E2" s="3">
        <v>305</v>
      </c>
    </row>
    <row r="3" spans="1:5" x14ac:dyDescent="0.2">
      <c r="A3" s="1" t="s">
        <v>1</v>
      </c>
      <c r="B3" s="3">
        <v>8</v>
      </c>
      <c r="C3" s="3">
        <v>442</v>
      </c>
      <c r="D3" s="8">
        <v>0</v>
      </c>
      <c r="E3" s="3">
        <f>+C3+D3</f>
        <v>442</v>
      </c>
    </row>
    <row r="4" spans="1:5" x14ac:dyDescent="0.2">
      <c r="A4" s="1" t="s">
        <v>2</v>
      </c>
      <c r="B4" s="3">
        <v>77</v>
      </c>
      <c r="C4" s="3">
        <v>29164.475000000002</v>
      </c>
      <c r="D4" s="8">
        <v>84</v>
      </c>
      <c r="E4" s="3">
        <v>29248.475000000002</v>
      </c>
    </row>
    <row r="5" spans="1:5" x14ac:dyDescent="0.2">
      <c r="A5" s="1" t="s">
        <v>3</v>
      </c>
      <c r="B5" s="3">
        <v>25</v>
      </c>
      <c r="C5" s="3">
        <v>20173</v>
      </c>
      <c r="D5" s="8">
        <v>3161.1</v>
      </c>
      <c r="E5" s="3">
        <v>23334.1</v>
      </c>
    </row>
    <row r="6" spans="1:5" x14ac:dyDescent="0.2">
      <c r="A6" s="1" t="s">
        <v>4</v>
      </c>
      <c r="B6" s="3">
        <v>2887</v>
      </c>
      <c r="C6" s="3">
        <f>430723.89712161</f>
        <v>430723.89712161</v>
      </c>
      <c r="D6" s="8">
        <v>289767</v>
      </c>
      <c r="E6" s="3">
        <f>720490.897-12161</f>
        <v>708329.897</v>
      </c>
    </row>
    <row r="7" spans="1:5" ht="12.75" customHeight="1" x14ac:dyDescent="0.2">
      <c r="A7" s="1" t="s">
        <v>5</v>
      </c>
      <c r="B7" s="3">
        <v>169</v>
      </c>
      <c r="C7" s="3">
        <v>96374</v>
      </c>
      <c r="D7" s="8">
        <v>10401.6</v>
      </c>
      <c r="E7" s="3">
        <v>106775</v>
      </c>
    </row>
    <row r="8" spans="1:5" x14ac:dyDescent="0.2">
      <c r="A8" s="1" t="s">
        <v>6</v>
      </c>
      <c r="B8" s="3">
        <v>37</v>
      </c>
      <c r="C8" s="3">
        <v>344.21815000000004</v>
      </c>
      <c r="D8" s="8">
        <v>93</v>
      </c>
      <c r="E8" s="3">
        <v>437.21815000000004</v>
      </c>
    </row>
    <row r="9" spans="1:5" x14ac:dyDescent="0.2">
      <c r="A9" s="1" t="s">
        <v>7</v>
      </c>
      <c r="B9" s="3">
        <v>4</v>
      </c>
      <c r="C9" s="3">
        <v>124</v>
      </c>
      <c r="D9" s="6">
        <v>40</v>
      </c>
      <c r="E9" s="3">
        <v>164</v>
      </c>
    </row>
    <row r="10" spans="1:5" x14ac:dyDescent="0.2">
      <c r="A10" s="1" t="s">
        <v>8</v>
      </c>
      <c r="B10" s="3">
        <v>113</v>
      </c>
      <c r="C10" s="3">
        <v>11492.9</v>
      </c>
      <c r="D10" s="8">
        <v>0</v>
      </c>
      <c r="E10" s="3">
        <v>11492.9</v>
      </c>
    </row>
    <row r="11" spans="1:5" x14ac:dyDescent="0.2">
      <c r="A11" s="1" t="s">
        <v>9</v>
      </c>
      <c r="B11" s="3">
        <v>67</v>
      </c>
      <c r="C11" s="3">
        <v>2710.5329999999994</v>
      </c>
      <c r="D11" s="8">
        <v>1630</v>
      </c>
      <c r="E11" s="3">
        <v>4340.5329999999994</v>
      </c>
    </row>
    <row r="12" spans="1:5" x14ac:dyDescent="0.2">
      <c r="A12" s="1" t="s">
        <v>10</v>
      </c>
      <c r="B12" s="3">
        <v>152</v>
      </c>
      <c r="C12" s="3">
        <v>7335.24</v>
      </c>
      <c r="D12" s="8">
        <v>4710</v>
      </c>
      <c r="E12" s="3">
        <v>12045.24</v>
      </c>
    </row>
    <row r="13" spans="1:5" x14ac:dyDescent="0.2">
      <c r="A13" s="1" t="s">
        <v>11</v>
      </c>
      <c r="B13" s="3">
        <v>221</v>
      </c>
      <c r="C13" s="3">
        <v>96563.209999999934</v>
      </c>
      <c r="D13" s="8">
        <v>51222.6</v>
      </c>
      <c r="E13" s="3">
        <v>147785.80999999994</v>
      </c>
    </row>
    <row r="14" spans="1:5" x14ac:dyDescent="0.2">
      <c r="A14" s="1" t="s">
        <v>12</v>
      </c>
      <c r="B14" s="3">
        <v>162</v>
      </c>
      <c r="C14" s="3">
        <v>29899.338869999992</v>
      </c>
      <c r="D14" s="8">
        <v>2588.83</v>
      </c>
      <c r="E14" s="3">
        <v>32488.168869999994</v>
      </c>
    </row>
    <row r="15" spans="1:5" x14ac:dyDescent="0.2">
      <c r="A15" s="1" t="s">
        <v>13</v>
      </c>
      <c r="B15" s="3">
        <v>180</v>
      </c>
      <c r="C15" s="3">
        <v>12855.946115000001</v>
      </c>
      <c r="D15" s="8">
        <v>5805.9699999999993</v>
      </c>
      <c r="E15" s="3">
        <v>18661.916115</v>
      </c>
    </row>
    <row r="16" spans="1:5" x14ac:dyDescent="0.2">
      <c r="A16" s="1" t="s">
        <v>14</v>
      </c>
      <c r="B16" s="3">
        <v>677</v>
      </c>
      <c r="C16" s="3">
        <v>88989.385000000009</v>
      </c>
      <c r="D16" s="8">
        <v>19082.510000000002</v>
      </c>
      <c r="E16" s="3">
        <v>108071.895</v>
      </c>
    </row>
    <row r="17" spans="1:5" x14ac:dyDescent="0.2">
      <c r="A17" s="1" t="s">
        <v>15</v>
      </c>
      <c r="B17" s="3">
        <v>83</v>
      </c>
      <c r="C17" s="3">
        <v>47857.344999999994</v>
      </c>
      <c r="D17" s="8">
        <v>3912.12</v>
      </c>
      <c r="E17" s="3">
        <v>51769.464999999997</v>
      </c>
    </row>
    <row r="18" spans="1:5" x14ac:dyDescent="0.2">
      <c r="A18" s="1" t="s">
        <v>16</v>
      </c>
      <c r="B18" s="3">
        <v>57</v>
      </c>
      <c r="C18" s="3">
        <v>1675.5</v>
      </c>
      <c r="D18" s="8">
        <v>3630</v>
      </c>
      <c r="E18" s="3">
        <v>5305.5</v>
      </c>
    </row>
    <row r="19" spans="1:5" x14ac:dyDescent="0.2">
      <c r="A19" s="1" t="s">
        <v>17</v>
      </c>
      <c r="B19" s="3">
        <v>15</v>
      </c>
      <c r="C19" s="3">
        <v>660.56</v>
      </c>
      <c r="D19" s="8">
        <v>514</v>
      </c>
      <c r="E19" s="3">
        <v>1174.56</v>
      </c>
    </row>
    <row r="20" spans="1:5" x14ac:dyDescent="0.2">
      <c r="A20" s="1" t="s">
        <v>18</v>
      </c>
      <c r="B20" s="3">
        <v>635</v>
      </c>
      <c r="C20" s="3">
        <v>40737.006999999998</v>
      </c>
      <c r="D20" s="6">
        <v>8247</v>
      </c>
      <c r="E20" s="3">
        <v>48984.006999999998</v>
      </c>
    </row>
    <row r="21" spans="1:5" x14ac:dyDescent="0.2">
      <c r="A21" s="1" t="s">
        <v>19</v>
      </c>
      <c r="B21" s="3">
        <v>119</v>
      </c>
      <c r="C21" s="3">
        <v>5655.0100000000011</v>
      </c>
      <c r="D21" s="8">
        <v>1970.21</v>
      </c>
      <c r="E21" s="3">
        <v>7625.2200000000012</v>
      </c>
    </row>
    <row r="22" spans="1:5" x14ac:dyDescent="0.2">
      <c r="A22" s="1" t="s">
        <v>20</v>
      </c>
      <c r="B22" s="3">
        <v>103</v>
      </c>
      <c r="C22" s="3">
        <v>2826.4999999999995</v>
      </c>
      <c r="D22" s="8">
        <v>1272.5999999999999</v>
      </c>
      <c r="E22" s="3">
        <v>4099.0999999999995</v>
      </c>
    </row>
    <row r="23" spans="1:5" x14ac:dyDescent="0.2">
      <c r="A23" s="1" t="s">
        <v>21</v>
      </c>
      <c r="B23" s="3">
        <v>256</v>
      </c>
      <c r="C23" s="3">
        <v>53937.617000000013</v>
      </c>
      <c r="D23" s="8">
        <v>4139.8</v>
      </c>
      <c r="E23" s="3">
        <v>58077.417000000016</v>
      </c>
    </row>
    <row r="24" spans="1:5" x14ac:dyDescent="0.2">
      <c r="A24" s="1" t="s">
        <v>22</v>
      </c>
      <c r="B24" s="3">
        <v>543</v>
      </c>
      <c r="C24" s="3">
        <v>133393.13199999993</v>
      </c>
      <c r="D24" s="9">
        <v>20742.449999999997</v>
      </c>
      <c r="E24" s="3">
        <v>154135.58199999991</v>
      </c>
    </row>
    <row r="25" spans="1:5" x14ac:dyDescent="0.2">
      <c r="A25" s="1" t="s">
        <v>23</v>
      </c>
      <c r="B25" s="3">
        <v>23</v>
      </c>
      <c r="C25" s="3">
        <v>399.73</v>
      </c>
      <c r="D25" s="8">
        <v>1033</v>
      </c>
      <c r="E25" s="3">
        <v>1432.73</v>
      </c>
    </row>
    <row r="26" spans="1:5" x14ac:dyDescent="0.2">
      <c r="A26" s="1" t="s">
        <v>24</v>
      </c>
      <c r="B26" s="3">
        <v>140</v>
      </c>
      <c r="C26" s="3">
        <v>26269.324999999997</v>
      </c>
      <c r="D26" s="8">
        <v>5066.8999999999996</v>
      </c>
      <c r="E26" s="3">
        <v>31336.224999999999</v>
      </c>
    </row>
    <row r="27" spans="1:5" x14ac:dyDescent="0.2">
      <c r="A27" s="1" t="s">
        <v>25</v>
      </c>
      <c r="B27" s="3">
        <v>144</v>
      </c>
      <c r="C27" s="3">
        <v>132029.13000000003</v>
      </c>
      <c r="D27" s="8">
        <v>83219.149999999994</v>
      </c>
      <c r="E27" s="3">
        <v>215248.28000000003</v>
      </c>
    </row>
    <row r="28" spans="1:5" x14ac:dyDescent="0.2">
      <c r="A28" s="1" t="s">
        <v>26</v>
      </c>
      <c r="B28" s="3">
        <v>211</v>
      </c>
      <c r="C28" s="3">
        <v>129857.90299999996</v>
      </c>
      <c r="D28" s="8">
        <v>53174.409999999996</v>
      </c>
      <c r="E28" s="3">
        <v>183032.31299999997</v>
      </c>
    </row>
    <row r="29" spans="1:5" x14ac:dyDescent="0.2">
      <c r="A29" s="1" t="s">
        <v>27</v>
      </c>
      <c r="B29" s="3">
        <v>37</v>
      </c>
      <c r="C29" s="3">
        <v>6321.1</v>
      </c>
      <c r="D29" s="8">
        <v>484</v>
      </c>
      <c r="E29" s="3">
        <v>6805.1</v>
      </c>
    </row>
    <row r="30" spans="1:5" x14ac:dyDescent="0.2">
      <c r="A30" s="1" t="s">
        <v>28</v>
      </c>
      <c r="B30" s="3">
        <v>103</v>
      </c>
      <c r="C30" s="3">
        <v>3963.71</v>
      </c>
      <c r="D30" s="8">
        <v>702</v>
      </c>
      <c r="E30" s="3">
        <v>4665.71</v>
      </c>
    </row>
    <row r="31" spans="1:5" x14ac:dyDescent="0.2">
      <c r="A31" s="1" t="s">
        <v>29</v>
      </c>
      <c r="B31" s="3">
        <v>67</v>
      </c>
      <c r="C31" s="3">
        <v>1679.6900000000005</v>
      </c>
      <c r="D31" s="6">
        <v>8915</v>
      </c>
      <c r="E31" s="3">
        <v>10594.69</v>
      </c>
    </row>
    <row r="32" spans="1:5" x14ac:dyDescent="0.2">
      <c r="A32" s="1" t="s">
        <v>30</v>
      </c>
      <c r="B32" s="3">
        <v>197</v>
      </c>
      <c r="C32" s="3">
        <v>44602.489999999991</v>
      </c>
      <c r="D32" s="8">
        <v>314707.5</v>
      </c>
      <c r="E32" s="3">
        <v>359309.99</v>
      </c>
    </row>
    <row r="33" spans="1:5" x14ac:dyDescent="0.2">
      <c r="A33" s="1" t="s">
        <v>31</v>
      </c>
      <c r="B33" s="3">
        <v>803</v>
      </c>
      <c r="C33" s="3">
        <v>131932.31899999993</v>
      </c>
      <c r="D33" s="8">
        <v>38192.9</v>
      </c>
      <c r="E33" s="3">
        <v>170125.21899999992</v>
      </c>
    </row>
    <row r="34" spans="1:5" x14ac:dyDescent="0.2">
      <c r="A34" s="1" t="s">
        <v>32</v>
      </c>
      <c r="B34" s="3">
        <v>156</v>
      </c>
      <c r="C34" s="3">
        <v>5242.78</v>
      </c>
      <c r="D34" s="8">
        <v>0</v>
      </c>
      <c r="E34" s="3">
        <v>5242.78</v>
      </c>
    </row>
    <row r="35" spans="1:5" x14ac:dyDescent="0.2">
      <c r="A35" s="1" t="s">
        <v>33</v>
      </c>
      <c r="B35" s="3">
        <v>152</v>
      </c>
      <c r="C35" s="3">
        <v>164029.29000000007</v>
      </c>
      <c r="D35" s="8">
        <v>52538.51</v>
      </c>
      <c r="E35" s="3">
        <v>216567.80000000008</v>
      </c>
    </row>
    <row r="36" spans="1:5" x14ac:dyDescent="0.2">
      <c r="A36" s="1" t="s">
        <v>34</v>
      </c>
      <c r="B36" s="3">
        <v>419</v>
      </c>
      <c r="C36" s="3">
        <v>43024.070999999996</v>
      </c>
      <c r="D36" s="8">
        <v>9924.762999999999</v>
      </c>
      <c r="E36" s="3">
        <v>52948.833999999995</v>
      </c>
    </row>
    <row r="37" spans="1:5" x14ac:dyDescent="0.2">
      <c r="A37" s="1" t="s">
        <v>35</v>
      </c>
      <c r="B37" s="3">
        <v>66</v>
      </c>
      <c r="C37" s="3">
        <v>14272.169999999998</v>
      </c>
      <c r="D37" s="8">
        <v>7298</v>
      </c>
      <c r="E37" s="3">
        <v>21570.17</v>
      </c>
    </row>
    <row r="38" spans="1:5" x14ac:dyDescent="0.2">
      <c r="A38" s="1" t="s">
        <v>36</v>
      </c>
      <c r="B38" s="3">
        <v>492</v>
      </c>
      <c r="C38" s="3">
        <v>94240.709999999992</v>
      </c>
      <c r="D38" s="8">
        <v>36402.9</v>
      </c>
      <c r="E38" s="3">
        <v>130643.61</v>
      </c>
    </row>
    <row r="39" spans="1:5" x14ac:dyDescent="0.2">
      <c r="A39" s="1" t="s">
        <v>37</v>
      </c>
      <c r="B39" s="3">
        <v>420</v>
      </c>
      <c r="C39" s="3">
        <v>34126.979999999996</v>
      </c>
      <c r="D39" s="8">
        <v>12865.25</v>
      </c>
      <c r="E39" s="3">
        <v>46992.229999999996</v>
      </c>
    </row>
    <row r="40" spans="1:5" x14ac:dyDescent="0.2">
      <c r="A40" s="1" t="s">
        <v>38</v>
      </c>
      <c r="B40" s="3">
        <v>23</v>
      </c>
      <c r="C40" s="3">
        <v>239.91000000000003</v>
      </c>
      <c r="D40" s="8">
        <v>36.700000000000003</v>
      </c>
      <c r="E40" s="3">
        <v>276.61</v>
      </c>
    </row>
    <row r="41" spans="1:5" x14ac:dyDescent="0.2">
      <c r="A41" s="1" t="s">
        <v>39</v>
      </c>
      <c r="B41" s="3">
        <v>18</v>
      </c>
      <c r="C41" s="3">
        <v>122</v>
      </c>
      <c r="D41" s="6">
        <v>0</v>
      </c>
      <c r="E41" s="3">
        <v>122</v>
      </c>
    </row>
    <row r="42" spans="1:5" x14ac:dyDescent="0.2">
      <c r="A42" s="1" t="s">
        <v>40</v>
      </c>
      <c r="B42" s="3">
        <v>103</v>
      </c>
      <c r="C42" s="3">
        <v>85596.82</v>
      </c>
      <c r="D42" s="8">
        <v>111237.98999999999</v>
      </c>
      <c r="E42" s="3">
        <v>196834.81</v>
      </c>
    </row>
    <row r="43" spans="1:5" x14ac:dyDescent="0.2">
      <c r="A43" s="1" t="s">
        <v>41</v>
      </c>
      <c r="B43" s="3">
        <v>26</v>
      </c>
      <c r="C43" s="3">
        <v>2542.5</v>
      </c>
      <c r="D43" s="8">
        <v>112</v>
      </c>
      <c r="E43" s="3">
        <v>2654.5</v>
      </c>
    </row>
    <row r="44" spans="1:5" x14ac:dyDescent="0.2">
      <c r="A44" s="1" t="s">
        <v>42</v>
      </c>
      <c r="B44" s="3">
        <v>279</v>
      </c>
      <c r="C44" s="3">
        <v>155957.00600000005</v>
      </c>
      <c r="D44" s="8">
        <v>294749.09000000003</v>
      </c>
      <c r="E44" s="3">
        <v>450706.09600000008</v>
      </c>
    </row>
    <row r="45" spans="1:5" x14ac:dyDescent="0.2">
      <c r="A45" s="1" t="s">
        <v>43</v>
      </c>
      <c r="B45" s="3">
        <v>46</v>
      </c>
      <c r="C45" s="3">
        <v>72320.009999999995</v>
      </c>
      <c r="D45" s="8">
        <v>826.6</v>
      </c>
      <c r="E45" s="3">
        <v>73146.61</v>
      </c>
    </row>
    <row r="46" spans="1:5" x14ac:dyDescent="0.2">
      <c r="A46" s="1" t="s">
        <v>44</v>
      </c>
      <c r="B46" s="3">
        <v>537</v>
      </c>
      <c r="C46" s="3">
        <v>68073.570000000007</v>
      </c>
      <c r="D46" s="8">
        <v>23565.9</v>
      </c>
      <c r="E46" s="3">
        <v>91639.47</v>
      </c>
    </row>
    <row r="47" spans="1:5" x14ac:dyDescent="0.2">
      <c r="A47" s="1" t="s">
        <v>45</v>
      </c>
      <c r="B47" s="3">
        <v>120</v>
      </c>
      <c r="C47" s="3">
        <v>13352.619999999999</v>
      </c>
      <c r="D47" s="8">
        <v>1965.5</v>
      </c>
      <c r="E47" s="3">
        <v>15318.119999999999</v>
      </c>
    </row>
    <row r="48" spans="1:5" x14ac:dyDescent="0.2">
      <c r="A48" s="1" t="s">
        <v>46</v>
      </c>
      <c r="B48" s="3">
        <v>697</v>
      </c>
      <c r="C48" s="3">
        <v>82755.324999999997</v>
      </c>
      <c r="D48" s="8">
        <v>13411</v>
      </c>
      <c r="E48" s="3">
        <v>96166.324999999997</v>
      </c>
    </row>
    <row r="49" spans="1:5" x14ac:dyDescent="0.2">
      <c r="A49" s="1" t="s">
        <v>47</v>
      </c>
      <c r="B49" s="3">
        <v>6</v>
      </c>
      <c r="C49" s="3">
        <v>258.97500000000002</v>
      </c>
      <c r="D49" s="8">
        <v>25</v>
      </c>
      <c r="E49" s="3">
        <v>283.97500000000002</v>
      </c>
    </row>
    <row r="50" spans="1:5" x14ac:dyDescent="0.2">
      <c r="A50" s="1" t="s">
        <v>48</v>
      </c>
      <c r="B50" s="3">
        <v>1016</v>
      </c>
      <c r="C50" s="3">
        <v>170953.46000000002</v>
      </c>
      <c r="D50" s="8">
        <v>54011.385999999999</v>
      </c>
      <c r="E50" s="3">
        <v>224964.84600000002</v>
      </c>
    </row>
    <row r="51" spans="1:5" x14ac:dyDescent="0.2">
      <c r="A51" s="2" t="s">
        <v>49</v>
      </c>
      <c r="B51" s="7">
        <v>42</v>
      </c>
      <c r="C51" s="7">
        <v>56979.160000000033</v>
      </c>
      <c r="D51" s="10">
        <v>603096.4</v>
      </c>
      <c r="E51" s="7">
        <v>660075.56000000006</v>
      </c>
    </row>
  </sheetData>
  <phoneticPr fontId="3" type="noConversion"/>
  <pageMargins left="0.75" right="0.75" top="1" bottom="1" header="0.5" footer="0.5"/>
  <pageSetup orientation="portrait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topLeftCell="A24" workbookViewId="0">
      <selection activeCell="A52" sqref="A52:IV53"/>
    </sheetView>
  </sheetViews>
  <sheetFormatPr defaultRowHeight="12.75" x14ac:dyDescent="0.2"/>
  <cols>
    <col min="1" max="1" width="14.5703125" customWidth="1"/>
  </cols>
  <sheetData>
    <row r="1" spans="1:10" ht="22.5" x14ac:dyDescent="0.2">
      <c r="A1" s="4" t="s">
        <v>58</v>
      </c>
      <c r="B1" s="15" t="s">
        <v>54</v>
      </c>
      <c r="C1" s="15" t="s">
        <v>55</v>
      </c>
      <c r="D1" s="15" t="s">
        <v>56</v>
      </c>
      <c r="E1" s="16" t="s">
        <v>57</v>
      </c>
    </row>
    <row r="2" spans="1:10" x14ac:dyDescent="0.2">
      <c r="A2" s="1" t="s">
        <v>0</v>
      </c>
      <c r="B2" s="3">
        <v>11</v>
      </c>
      <c r="C2" s="3">
        <v>369</v>
      </c>
      <c r="D2" s="8">
        <v>0</v>
      </c>
      <c r="E2" s="3">
        <v>369</v>
      </c>
    </row>
    <row r="3" spans="1:10" s="17" customFormat="1" x14ac:dyDescent="0.2">
      <c r="A3" s="1" t="s">
        <v>1</v>
      </c>
      <c r="B3" s="3">
        <v>8</v>
      </c>
      <c r="C3" s="3">
        <v>442</v>
      </c>
      <c r="D3" s="8">
        <v>0</v>
      </c>
      <c r="E3" s="3">
        <f>+C3+D3</f>
        <v>442</v>
      </c>
      <c r="F3"/>
      <c r="G3"/>
      <c r="H3"/>
      <c r="I3"/>
      <c r="J3"/>
    </row>
    <row r="4" spans="1:10" x14ac:dyDescent="0.2">
      <c r="A4" s="1" t="s">
        <v>2</v>
      </c>
      <c r="B4" s="3">
        <v>33</v>
      </c>
      <c r="C4" s="3">
        <v>13714.16</v>
      </c>
      <c r="D4" s="8">
        <v>28</v>
      </c>
      <c r="E4" s="3">
        <v>13742.16</v>
      </c>
    </row>
    <row r="5" spans="1:10" x14ac:dyDescent="0.2">
      <c r="A5" s="1" t="s">
        <v>3</v>
      </c>
      <c r="B5" s="3">
        <v>25</v>
      </c>
      <c r="C5" s="3">
        <v>11354.75</v>
      </c>
      <c r="D5" s="8">
        <v>3002.8</v>
      </c>
      <c r="E5" s="3">
        <v>14357.55</v>
      </c>
    </row>
    <row r="6" spans="1:10" x14ac:dyDescent="0.2">
      <c r="A6" s="1" t="s">
        <v>4</v>
      </c>
      <c r="B6" s="3">
        <v>2790</v>
      </c>
      <c r="C6" s="3">
        <v>322563.40299999982</v>
      </c>
      <c r="D6" s="8">
        <v>271247</v>
      </c>
      <c r="E6" s="3">
        <v>593810.40299999982</v>
      </c>
    </row>
    <row r="7" spans="1:10" ht="12.75" customHeight="1" x14ac:dyDescent="0.2">
      <c r="A7" s="1" t="s">
        <v>5</v>
      </c>
      <c r="B7" s="3">
        <v>137</v>
      </c>
      <c r="C7" s="3">
        <v>78434.89</v>
      </c>
      <c r="D7" s="8">
        <v>120967.8</v>
      </c>
      <c r="E7" s="3">
        <v>199402.69</v>
      </c>
    </row>
    <row r="8" spans="1:10" x14ac:dyDescent="0.2">
      <c r="A8" s="1" t="s">
        <v>6</v>
      </c>
      <c r="B8" s="3">
        <v>36</v>
      </c>
      <c r="C8" s="3">
        <v>375.88499999999999</v>
      </c>
      <c r="D8" s="8">
        <v>93</v>
      </c>
      <c r="E8" s="3">
        <v>468.88499999999999</v>
      </c>
    </row>
    <row r="9" spans="1:10" x14ac:dyDescent="0.2">
      <c r="A9" s="1" t="s">
        <v>7</v>
      </c>
      <c r="B9" s="3">
        <v>4</v>
      </c>
      <c r="C9" s="3">
        <v>124</v>
      </c>
      <c r="D9" s="6">
        <v>40</v>
      </c>
      <c r="E9" s="3">
        <v>164</v>
      </c>
    </row>
    <row r="10" spans="1:10" x14ac:dyDescent="0.2">
      <c r="A10" s="1" t="s">
        <v>8</v>
      </c>
      <c r="B10" s="3">
        <v>105</v>
      </c>
      <c r="C10" s="3">
        <v>11022.4</v>
      </c>
      <c r="D10" s="8">
        <v>0</v>
      </c>
      <c r="E10" s="3">
        <v>11022.4</v>
      </c>
    </row>
    <row r="11" spans="1:10" x14ac:dyDescent="0.2">
      <c r="A11" s="1" t="s">
        <v>9</v>
      </c>
      <c r="B11" s="3">
        <v>121</v>
      </c>
      <c r="C11" s="3">
        <v>2544.25</v>
      </c>
      <c r="D11" s="8">
        <v>0</v>
      </c>
      <c r="E11" s="3">
        <v>2544.25</v>
      </c>
    </row>
    <row r="12" spans="1:10" x14ac:dyDescent="0.2">
      <c r="A12" s="1" t="s">
        <v>10</v>
      </c>
      <c r="B12" s="3">
        <v>114</v>
      </c>
      <c r="C12" s="3">
        <v>6619.7999999999993</v>
      </c>
      <c r="D12" s="8">
        <v>4210</v>
      </c>
      <c r="E12" s="3">
        <v>10829.8</v>
      </c>
    </row>
    <row r="13" spans="1:10" x14ac:dyDescent="0.2">
      <c r="A13" s="1" t="s">
        <v>11</v>
      </c>
      <c r="B13" s="3">
        <v>208</v>
      </c>
      <c r="C13" s="3">
        <v>108443.85000000005</v>
      </c>
      <c r="D13" s="8">
        <v>99776.71</v>
      </c>
      <c r="E13" s="3">
        <v>208220.56000000006</v>
      </c>
    </row>
    <row r="14" spans="1:10" x14ac:dyDescent="0.2">
      <c r="A14" s="1" t="s">
        <v>12</v>
      </c>
      <c r="B14" s="3">
        <v>169</v>
      </c>
      <c r="C14" s="3">
        <v>26033.349999999991</v>
      </c>
      <c r="D14" s="8">
        <v>2351.33</v>
      </c>
      <c r="E14" s="3">
        <v>28384.679999999993</v>
      </c>
    </row>
    <row r="15" spans="1:10" x14ac:dyDescent="0.2">
      <c r="A15" s="1" t="s">
        <v>13</v>
      </c>
      <c r="B15" s="3">
        <v>106</v>
      </c>
      <c r="C15" s="3">
        <v>7816.6299999999974</v>
      </c>
      <c r="D15" s="8">
        <v>28001.15</v>
      </c>
      <c r="E15" s="3">
        <v>35817.78</v>
      </c>
    </row>
    <row r="16" spans="1:10" x14ac:dyDescent="0.2">
      <c r="A16" s="1" t="s">
        <v>14</v>
      </c>
      <c r="B16" s="3">
        <v>533</v>
      </c>
      <c r="C16" s="3">
        <v>73863.09</v>
      </c>
      <c r="D16" s="8">
        <v>17722.7</v>
      </c>
      <c r="E16" s="3">
        <v>91585.79</v>
      </c>
    </row>
    <row r="17" spans="1:5" x14ac:dyDescent="0.2">
      <c r="A17" s="1" t="s">
        <v>15</v>
      </c>
      <c r="B17" s="3">
        <v>80</v>
      </c>
      <c r="C17" s="3">
        <v>26049.951000000005</v>
      </c>
      <c r="D17" s="8">
        <v>4207.32</v>
      </c>
      <c r="E17" s="3">
        <v>30257.271000000004</v>
      </c>
    </row>
    <row r="18" spans="1:5" x14ac:dyDescent="0.2">
      <c r="A18" s="1" t="s">
        <v>16</v>
      </c>
      <c r="B18" s="3">
        <v>1</v>
      </c>
      <c r="C18" s="3">
        <v>0</v>
      </c>
      <c r="D18" s="8">
        <v>196</v>
      </c>
      <c r="E18" s="3">
        <v>196</v>
      </c>
    </row>
    <row r="19" spans="1:5" x14ac:dyDescent="0.2">
      <c r="A19" s="1" t="s">
        <v>17</v>
      </c>
      <c r="B19" s="3">
        <v>13</v>
      </c>
      <c r="C19" s="3">
        <v>643</v>
      </c>
      <c r="D19" s="8">
        <v>514</v>
      </c>
      <c r="E19" s="3">
        <v>1157</v>
      </c>
    </row>
    <row r="20" spans="1:5" x14ac:dyDescent="0.2">
      <c r="A20" s="1" t="s">
        <v>18</v>
      </c>
      <c r="B20" s="3">
        <v>351</v>
      </c>
      <c r="C20" s="3">
        <v>32854.006999999998</v>
      </c>
      <c r="D20" s="6">
        <v>6286</v>
      </c>
      <c r="E20" s="3">
        <v>39140.006999999998</v>
      </c>
    </row>
    <row r="21" spans="1:5" x14ac:dyDescent="0.2">
      <c r="A21" s="1" t="s">
        <v>19</v>
      </c>
      <c r="B21" s="3">
        <v>96</v>
      </c>
      <c r="C21" s="3">
        <v>5476.2599999999993</v>
      </c>
      <c r="D21" s="8">
        <v>2140</v>
      </c>
      <c r="E21" s="3">
        <v>7616.2599999999993</v>
      </c>
    </row>
    <row r="22" spans="1:5" x14ac:dyDescent="0.2">
      <c r="A22" s="1" t="s">
        <v>20</v>
      </c>
      <c r="B22" s="3">
        <v>97</v>
      </c>
      <c r="C22" s="3">
        <v>2172.7200000000003</v>
      </c>
      <c r="D22" s="8">
        <v>494</v>
      </c>
      <c r="E22" s="3">
        <v>2666.7200000000003</v>
      </c>
    </row>
    <row r="23" spans="1:5" x14ac:dyDescent="0.2">
      <c r="A23" s="1" t="s">
        <v>21</v>
      </c>
      <c r="B23" s="3">
        <v>232</v>
      </c>
      <c r="C23" s="3">
        <v>63686.658900000024</v>
      </c>
      <c r="D23" s="8">
        <v>2761.5</v>
      </c>
      <c r="E23" s="3">
        <v>66448.158900000024</v>
      </c>
    </row>
    <row r="24" spans="1:5" x14ac:dyDescent="0.2">
      <c r="A24" s="1" t="s">
        <v>22</v>
      </c>
      <c r="B24" s="3">
        <v>537</v>
      </c>
      <c r="C24" s="3">
        <v>137480.80999999997</v>
      </c>
      <c r="D24" s="9">
        <v>18862.269999999997</v>
      </c>
      <c r="E24" s="3">
        <v>156343.07999999996</v>
      </c>
    </row>
    <row r="25" spans="1:5" x14ac:dyDescent="0.2">
      <c r="A25" s="1" t="s">
        <v>23</v>
      </c>
      <c r="B25" s="3">
        <v>24</v>
      </c>
      <c r="C25" s="3">
        <v>399.73</v>
      </c>
      <c r="D25" s="8">
        <v>1033</v>
      </c>
      <c r="E25" s="3">
        <v>1432.73</v>
      </c>
    </row>
    <row r="26" spans="1:5" x14ac:dyDescent="0.2">
      <c r="A26" s="1" t="s">
        <v>24</v>
      </c>
      <c r="B26" s="3">
        <v>101</v>
      </c>
      <c r="C26" s="3">
        <v>41104.734999999993</v>
      </c>
      <c r="D26" s="8">
        <v>4647.96</v>
      </c>
      <c r="E26" s="3">
        <v>45752.694999999992</v>
      </c>
    </row>
    <row r="27" spans="1:5" x14ac:dyDescent="0.2">
      <c r="A27" s="1" t="s">
        <v>25</v>
      </c>
      <c r="B27" s="3">
        <v>146</v>
      </c>
      <c r="C27" s="3">
        <v>139791.03</v>
      </c>
      <c r="D27" s="8">
        <v>80602</v>
      </c>
      <c r="E27" s="3">
        <v>220393.03</v>
      </c>
    </row>
    <row r="28" spans="1:5" x14ac:dyDescent="0.2">
      <c r="A28" s="1" t="s">
        <v>26</v>
      </c>
      <c r="B28" s="3">
        <v>165</v>
      </c>
      <c r="C28" s="3">
        <v>123743.40000000008</v>
      </c>
      <c r="D28" s="8">
        <v>25864.570000000003</v>
      </c>
      <c r="E28" s="3">
        <v>149607.97000000009</v>
      </c>
    </row>
    <row r="29" spans="1:5" x14ac:dyDescent="0.2">
      <c r="A29" s="1" t="s">
        <v>27</v>
      </c>
      <c r="B29" s="3">
        <v>36</v>
      </c>
      <c r="C29" s="3">
        <v>3723.59</v>
      </c>
      <c r="D29" s="8">
        <v>484</v>
      </c>
      <c r="E29" s="3">
        <v>4207.59</v>
      </c>
    </row>
    <row r="30" spans="1:5" x14ac:dyDescent="0.2">
      <c r="A30" s="1" t="s">
        <v>28</v>
      </c>
      <c r="B30" s="3">
        <v>121</v>
      </c>
      <c r="C30" s="3">
        <v>4024.7700000000004</v>
      </c>
      <c r="D30" s="8">
        <v>712</v>
      </c>
      <c r="E30" s="3">
        <v>4736.7700000000004</v>
      </c>
    </row>
    <row r="31" spans="1:5" x14ac:dyDescent="0.2">
      <c r="A31" s="1" t="s">
        <v>29</v>
      </c>
      <c r="B31" s="3">
        <v>63</v>
      </c>
      <c r="C31" s="3">
        <v>1960.64</v>
      </c>
      <c r="D31" s="6">
        <v>344.8</v>
      </c>
      <c r="E31" s="3">
        <v>2305.44</v>
      </c>
    </row>
    <row r="32" spans="1:5" x14ac:dyDescent="0.2">
      <c r="A32" s="1" t="s">
        <v>30</v>
      </c>
      <c r="B32" s="3">
        <v>188</v>
      </c>
      <c r="C32" s="3">
        <v>30857.5</v>
      </c>
      <c r="D32" s="8">
        <v>318566</v>
      </c>
      <c r="E32" s="3">
        <v>349423.5</v>
      </c>
    </row>
    <row r="33" spans="1:5" x14ac:dyDescent="0.2">
      <c r="A33" s="1" t="s">
        <v>31</v>
      </c>
      <c r="B33" s="3">
        <v>638</v>
      </c>
      <c r="C33" s="3">
        <v>102003.88400000002</v>
      </c>
      <c r="D33" s="8">
        <v>27021.65</v>
      </c>
      <c r="E33" s="3">
        <v>129025.53400000001</v>
      </c>
    </row>
    <row r="34" spans="1:5" x14ac:dyDescent="0.2">
      <c r="A34" s="1" t="s">
        <v>32</v>
      </c>
      <c r="B34" s="3">
        <v>112</v>
      </c>
      <c r="C34" s="3">
        <v>2931.5200000000004</v>
      </c>
      <c r="D34" s="8">
        <v>93</v>
      </c>
      <c r="E34" s="3">
        <v>3024.5200000000004</v>
      </c>
    </row>
    <row r="35" spans="1:5" x14ac:dyDescent="0.2">
      <c r="A35" s="1" t="s">
        <v>33</v>
      </c>
      <c r="B35" s="3">
        <v>155</v>
      </c>
      <c r="C35" s="3">
        <v>151251</v>
      </c>
      <c r="D35" s="8">
        <v>48587.8</v>
      </c>
      <c r="E35" s="3">
        <v>199838.8</v>
      </c>
    </row>
    <row r="36" spans="1:5" x14ac:dyDescent="0.2">
      <c r="A36" s="1" t="s">
        <v>34</v>
      </c>
      <c r="B36" s="3">
        <v>355</v>
      </c>
      <c r="C36" s="3">
        <v>35425.096000000005</v>
      </c>
      <c r="D36" s="8">
        <v>12639.463</v>
      </c>
      <c r="E36" s="3">
        <v>48064.559000000001</v>
      </c>
    </row>
    <row r="37" spans="1:5" x14ac:dyDescent="0.2">
      <c r="A37" s="1" t="s">
        <v>35</v>
      </c>
      <c r="B37" s="3">
        <v>60</v>
      </c>
      <c r="C37" s="3">
        <v>15630</v>
      </c>
      <c r="D37" s="8">
        <v>6215</v>
      </c>
      <c r="E37" s="3">
        <v>21845</v>
      </c>
    </row>
    <row r="38" spans="1:5" x14ac:dyDescent="0.2">
      <c r="A38" s="1" t="s">
        <v>36</v>
      </c>
      <c r="B38" s="3">
        <v>427</v>
      </c>
      <c r="C38" s="3">
        <v>73088.524000000005</v>
      </c>
      <c r="D38" s="8">
        <v>23836.9</v>
      </c>
      <c r="E38" s="3">
        <v>96925.423999999999</v>
      </c>
    </row>
    <row r="39" spans="1:5" x14ac:dyDescent="0.2">
      <c r="A39" s="1" t="s">
        <v>37</v>
      </c>
      <c r="B39" s="3">
        <v>354</v>
      </c>
      <c r="C39" s="3">
        <v>26285.055</v>
      </c>
      <c r="D39" s="8">
        <v>11109.85</v>
      </c>
      <c r="E39" s="3">
        <v>37394.904999999999</v>
      </c>
    </row>
    <row r="40" spans="1:5" x14ac:dyDescent="0.2">
      <c r="A40" s="1" t="s">
        <v>38</v>
      </c>
      <c r="B40" s="3">
        <v>22</v>
      </c>
      <c r="C40" s="3">
        <v>239.5</v>
      </c>
      <c r="D40" s="8">
        <v>36.700000000000003</v>
      </c>
      <c r="E40" s="3">
        <v>276.2</v>
      </c>
    </row>
    <row r="41" spans="1:5" x14ac:dyDescent="0.2">
      <c r="A41" s="1" t="s">
        <v>39</v>
      </c>
      <c r="B41" s="3">
        <v>40</v>
      </c>
      <c r="C41" s="3">
        <v>274.18</v>
      </c>
      <c r="D41" s="6">
        <v>105</v>
      </c>
      <c r="E41" s="3">
        <v>379.18</v>
      </c>
    </row>
    <row r="42" spans="1:5" x14ac:dyDescent="0.2">
      <c r="A42" s="1" t="s">
        <v>40</v>
      </c>
      <c r="B42" s="3">
        <v>94</v>
      </c>
      <c r="C42" s="3">
        <v>68210.920000000013</v>
      </c>
      <c r="D42" s="8">
        <v>51776.909999999996</v>
      </c>
      <c r="E42" s="3">
        <v>119987.83</v>
      </c>
    </row>
    <row r="43" spans="1:5" x14ac:dyDescent="0.2">
      <c r="A43" s="1" t="s">
        <v>41</v>
      </c>
      <c r="B43" s="3">
        <v>24</v>
      </c>
      <c r="C43" s="3">
        <v>2461.5</v>
      </c>
      <c r="D43" s="8">
        <v>114</v>
      </c>
      <c r="E43" s="3">
        <v>2575.5</v>
      </c>
    </row>
    <row r="44" spans="1:5" x14ac:dyDescent="0.2">
      <c r="A44" s="1" t="s">
        <v>42</v>
      </c>
      <c r="B44" s="3">
        <v>227</v>
      </c>
      <c r="C44" s="3">
        <v>130602.576</v>
      </c>
      <c r="D44" s="8">
        <v>288049.8</v>
      </c>
      <c r="E44" s="3">
        <v>418652.37599999999</v>
      </c>
    </row>
    <row r="45" spans="1:5" x14ac:dyDescent="0.2">
      <c r="A45" s="1" t="s">
        <v>43</v>
      </c>
      <c r="B45" s="3">
        <v>48</v>
      </c>
      <c r="C45" s="3">
        <v>72303.200000000012</v>
      </c>
      <c r="D45" s="8">
        <v>7784</v>
      </c>
      <c r="E45" s="3">
        <v>80087.200000000012</v>
      </c>
    </row>
    <row r="46" spans="1:5" x14ac:dyDescent="0.2">
      <c r="A46" s="1" t="s">
        <v>44</v>
      </c>
      <c r="B46" s="3">
        <v>487</v>
      </c>
      <c r="C46" s="3">
        <v>61603</v>
      </c>
      <c r="D46" s="8">
        <v>23519</v>
      </c>
      <c r="E46" s="3">
        <v>85122</v>
      </c>
    </row>
    <row r="47" spans="1:5" x14ac:dyDescent="0.2">
      <c r="A47" s="1" t="s">
        <v>45</v>
      </c>
      <c r="B47" s="3">
        <v>111</v>
      </c>
      <c r="C47" s="3">
        <v>11773.47</v>
      </c>
      <c r="D47" s="8">
        <v>1687.5</v>
      </c>
      <c r="E47" s="3">
        <v>13460.97</v>
      </c>
    </row>
    <row r="48" spans="1:5" x14ac:dyDescent="0.2">
      <c r="A48" s="1" t="s">
        <v>46</v>
      </c>
      <c r="B48" s="3">
        <v>631</v>
      </c>
      <c r="C48" s="3">
        <v>67668</v>
      </c>
      <c r="D48" s="8">
        <v>13831</v>
      </c>
      <c r="E48" s="3">
        <v>81499</v>
      </c>
    </row>
    <row r="49" spans="1:10" s="17" customFormat="1" x14ac:dyDescent="0.2">
      <c r="A49" s="1" t="s">
        <v>47</v>
      </c>
      <c r="B49" s="3">
        <v>7</v>
      </c>
      <c r="C49" s="3">
        <v>259</v>
      </c>
      <c r="D49" s="8">
        <v>25</v>
      </c>
      <c r="E49" s="3">
        <v>284</v>
      </c>
      <c r="F49"/>
      <c r="G49"/>
      <c r="H49"/>
      <c r="I49"/>
      <c r="J49"/>
    </row>
    <row r="50" spans="1:10" x14ac:dyDescent="0.2">
      <c r="A50" s="1" t="s">
        <v>48</v>
      </c>
      <c r="B50" s="3">
        <v>887</v>
      </c>
      <c r="C50" s="3">
        <v>146498.32490000001</v>
      </c>
      <c r="D50" s="8">
        <v>49909.016000000003</v>
      </c>
      <c r="E50" s="3">
        <v>196407.34090000001</v>
      </c>
    </row>
    <row r="51" spans="1:10" x14ac:dyDescent="0.2">
      <c r="A51" s="2" t="s">
        <v>49</v>
      </c>
      <c r="B51" s="7">
        <v>37</v>
      </c>
      <c r="C51" s="7">
        <v>39444.48000000004</v>
      </c>
      <c r="D51" s="10">
        <v>423542.6</v>
      </c>
      <c r="E51" s="7">
        <v>462987.08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1"/>
  <sheetViews>
    <sheetView topLeftCell="A30" workbookViewId="0">
      <selection activeCell="A52" sqref="A52:IV53"/>
    </sheetView>
  </sheetViews>
  <sheetFormatPr defaultRowHeight="12.75" x14ac:dyDescent="0.2"/>
  <cols>
    <col min="1" max="1" width="14.5703125" customWidth="1"/>
  </cols>
  <sheetData>
    <row r="1" spans="1:9" ht="22.5" x14ac:dyDescent="0.2">
      <c r="A1" s="4" t="s">
        <v>58</v>
      </c>
      <c r="B1" s="15" t="s">
        <v>54</v>
      </c>
      <c r="C1" s="15" t="s">
        <v>55</v>
      </c>
      <c r="D1" s="15" t="s">
        <v>56</v>
      </c>
      <c r="E1" s="16" t="s">
        <v>57</v>
      </c>
    </row>
    <row r="2" spans="1:9" x14ac:dyDescent="0.2">
      <c r="A2" s="1" t="s">
        <v>0</v>
      </c>
      <c r="B2" s="3">
        <v>3</v>
      </c>
      <c r="C2" s="3">
        <v>261</v>
      </c>
      <c r="D2" s="8">
        <v>0</v>
      </c>
      <c r="E2" s="3">
        <v>261</v>
      </c>
    </row>
    <row r="3" spans="1:9" s="17" customFormat="1" x14ac:dyDescent="0.2">
      <c r="A3" s="1" t="s">
        <v>1</v>
      </c>
      <c r="B3" s="3">
        <v>8</v>
      </c>
      <c r="C3" s="3">
        <v>442</v>
      </c>
      <c r="D3" s="8">
        <v>0</v>
      </c>
      <c r="E3" s="3">
        <v>442</v>
      </c>
      <c r="F3"/>
      <c r="G3"/>
      <c r="H3"/>
      <c r="I3"/>
    </row>
    <row r="4" spans="1:9" x14ac:dyDescent="0.2">
      <c r="A4" s="1" t="s">
        <v>2</v>
      </c>
      <c r="B4" s="3">
        <v>26</v>
      </c>
      <c r="C4" s="3">
        <v>19472.16</v>
      </c>
      <c r="D4" s="8">
        <v>0</v>
      </c>
      <c r="E4" s="3">
        <v>19472.16</v>
      </c>
    </row>
    <row r="5" spans="1:9" x14ac:dyDescent="0.2">
      <c r="A5" s="1" t="s">
        <v>3</v>
      </c>
      <c r="B5" s="3">
        <v>10</v>
      </c>
      <c r="C5" s="3">
        <v>3368</v>
      </c>
      <c r="D5" s="8">
        <v>3650</v>
      </c>
      <c r="E5" s="3">
        <v>7018</v>
      </c>
    </row>
    <row r="6" spans="1:9" x14ac:dyDescent="0.2">
      <c r="A6" s="1" t="s">
        <v>4</v>
      </c>
      <c r="B6" s="3">
        <v>2391</v>
      </c>
      <c r="C6" s="3">
        <v>246028.337</v>
      </c>
      <c r="D6" s="8">
        <v>236350</v>
      </c>
      <c r="E6" s="3">
        <v>482378.337</v>
      </c>
    </row>
    <row r="7" spans="1:9" ht="12.75" customHeight="1" x14ac:dyDescent="0.2">
      <c r="A7" s="1" t="s">
        <v>5</v>
      </c>
      <c r="B7" s="3">
        <v>123</v>
      </c>
      <c r="C7" s="3">
        <v>89035.990000000049</v>
      </c>
      <c r="D7" s="8">
        <v>121170.5</v>
      </c>
      <c r="E7" s="3">
        <v>210206.49000000005</v>
      </c>
    </row>
    <row r="8" spans="1:9" x14ac:dyDescent="0.2">
      <c r="A8" s="1" t="s">
        <v>6</v>
      </c>
      <c r="B8" s="3">
        <v>32</v>
      </c>
      <c r="C8" s="3">
        <v>517.03</v>
      </c>
      <c r="D8" s="8">
        <v>93</v>
      </c>
      <c r="E8" s="3">
        <v>610.03</v>
      </c>
    </row>
    <row r="9" spans="1:9" x14ac:dyDescent="0.2">
      <c r="A9" s="1" t="s">
        <v>7</v>
      </c>
      <c r="B9" s="3">
        <v>1</v>
      </c>
      <c r="C9" s="3">
        <v>70</v>
      </c>
      <c r="D9" s="6">
        <v>47</v>
      </c>
      <c r="E9" s="3">
        <v>117</v>
      </c>
    </row>
    <row r="10" spans="1:9" x14ac:dyDescent="0.2">
      <c r="A10" s="1" t="s">
        <v>8</v>
      </c>
      <c r="B10" s="3">
        <v>63</v>
      </c>
      <c r="C10" s="3">
        <v>6540.5</v>
      </c>
      <c r="D10" s="8">
        <v>33</v>
      </c>
      <c r="E10" s="3">
        <v>6573.5</v>
      </c>
    </row>
    <row r="11" spans="1:9" x14ac:dyDescent="0.2">
      <c r="A11" s="1" t="s">
        <v>9</v>
      </c>
      <c r="B11" s="3">
        <v>69</v>
      </c>
      <c r="C11" s="3">
        <v>1061.75</v>
      </c>
      <c r="D11" s="8">
        <v>0</v>
      </c>
      <c r="E11" s="3">
        <v>1061.75</v>
      </c>
    </row>
    <row r="12" spans="1:9" x14ac:dyDescent="0.2">
      <c r="A12" s="1" t="s">
        <v>10</v>
      </c>
      <c r="B12" s="3">
        <v>165</v>
      </c>
      <c r="C12" s="3">
        <v>4052.42</v>
      </c>
      <c r="D12" s="8">
        <v>2060</v>
      </c>
      <c r="E12" s="3">
        <v>6112.42</v>
      </c>
    </row>
    <row r="13" spans="1:9" x14ac:dyDescent="0.2">
      <c r="A13" s="1" t="s">
        <v>11</v>
      </c>
      <c r="B13" s="3">
        <v>200</v>
      </c>
      <c r="C13" s="3">
        <v>77831.600000000006</v>
      </c>
      <c r="D13" s="8">
        <v>17115.5</v>
      </c>
      <c r="E13" s="3">
        <v>94947.1</v>
      </c>
    </row>
    <row r="14" spans="1:9" x14ac:dyDescent="0.2">
      <c r="A14" s="1" t="s">
        <v>12</v>
      </c>
      <c r="B14" s="3">
        <v>146</v>
      </c>
      <c r="C14" s="3">
        <v>25707.048999999995</v>
      </c>
      <c r="D14" s="8">
        <v>2356.79</v>
      </c>
      <c r="E14" s="3">
        <v>28063.838999999996</v>
      </c>
    </row>
    <row r="15" spans="1:9" x14ac:dyDescent="0.2">
      <c r="A15" s="1" t="s">
        <v>13</v>
      </c>
      <c r="B15" s="3">
        <v>49</v>
      </c>
      <c r="C15" s="3">
        <v>4222.41</v>
      </c>
      <c r="D15" s="8">
        <v>1067.4099999999999</v>
      </c>
      <c r="E15" s="3">
        <v>5289.82</v>
      </c>
    </row>
    <row r="16" spans="1:9" x14ac:dyDescent="0.2">
      <c r="A16" s="1" t="s">
        <v>14</v>
      </c>
      <c r="B16" s="3">
        <v>454</v>
      </c>
      <c r="C16" s="3">
        <v>61571.469999999994</v>
      </c>
      <c r="D16" s="8">
        <v>8052.9</v>
      </c>
      <c r="E16" s="3">
        <v>69624.37</v>
      </c>
    </row>
    <row r="17" spans="1:5" x14ac:dyDescent="0.2">
      <c r="A17" s="1" t="s">
        <v>15</v>
      </c>
      <c r="B17" s="3">
        <v>77</v>
      </c>
      <c r="C17" s="3">
        <v>39543.920000000006</v>
      </c>
      <c r="D17" s="8">
        <v>3581.6000000000004</v>
      </c>
      <c r="E17" s="3">
        <v>43125.520000000004</v>
      </c>
    </row>
    <row r="18" spans="1:5" x14ac:dyDescent="0.2">
      <c r="A18" s="1" t="s">
        <v>16</v>
      </c>
      <c r="B18" s="3">
        <v>11</v>
      </c>
      <c r="C18" s="3">
        <v>775.5</v>
      </c>
      <c r="D18" s="8">
        <v>176</v>
      </c>
      <c r="E18" s="3">
        <v>951.5</v>
      </c>
    </row>
    <row r="19" spans="1:5" x14ac:dyDescent="0.2">
      <c r="A19" s="1" t="s">
        <v>17</v>
      </c>
      <c r="B19" s="3">
        <v>14</v>
      </c>
      <c r="C19" s="3">
        <v>586.5</v>
      </c>
      <c r="D19" s="8">
        <v>536</v>
      </c>
      <c r="E19" s="3">
        <v>1122.5</v>
      </c>
    </row>
    <row r="20" spans="1:5" x14ac:dyDescent="0.2">
      <c r="A20" s="1" t="s">
        <v>18</v>
      </c>
      <c r="B20" s="3">
        <v>319</v>
      </c>
      <c r="C20" s="3">
        <v>34675.406999999999</v>
      </c>
      <c r="D20" s="6">
        <v>5262</v>
      </c>
      <c r="E20" s="3">
        <v>39937.406999999999</v>
      </c>
    </row>
    <row r="21" spans="1:5" x14ac:dyDescent="0.2">
      <c r="A21" s="1" t="s">
        <v>19</v>
      </c>
      <c r="B21" s="3">
        <v>94</v>
      </c>
      <c r="C21" s="3">
        <v>4211.43</v>
      </c>
      <c r="D21" s="8">
        <v>1374.96</v>
      </c>
      <c r="E21" s="3">
        <v>5586.39</v>
      </c>
    </row>
    <row r="22" spans="1:5" x14ac:dyDescent="0.2">
      <c r="A22" s="1" t="s">
        <v>20</v>
      </c>
      <c r="B22" s="3">
        <v>86</v>
      </c>
      <c r="C22" s="3">
        <v>1716.3799999999997</v>
      </c>
      <c r="D22" s="8">
        <v>359.1</v>
      </c>
      <c r="E22" s="3">
        <v>2075.4799999999996</v>
      </c>
    </row>
    <row r="23" spans="1:5" x14ac:dyDescent="0.2">
      <c r="A23" s="1" t="s">
        <v>21</v>
      </c>
      <c r="B23" s="3">
        <v>171</v>
      </c>
      <c r="C23" s="3">
        <v>39326.162999999993</v>
      </c>
      <c r="D23" s="8">
        <v>1294.8600000000001</v>
      </c>
      <c r="E23" s="3">
        <v>40621.022999999994</v>
      </c>
    </row>
    <row r="24" spans="1:5" x14ac:dyDescent="0.2">
      <c r="A24" s="1" t="s">
        <v>22</v>
      </c>
      <c r="B24" s="3">
        <v>433</v>
      </c>
      <c r="C24" s="3">
        <v>118980.23100000003</v>
      </c>
      <c r="D24" s="9">
        <v>12906.989999999998</v>
      </c>
      <c r="E24" s="3">
        <v>131887.22100000002</v>
      </c>
    </row>
    <row r="25" spans="1:5" x14ac:dyDescent="0.2">
      <c r="A25" s="1" t="s">
        <v>23</v>
      </c>
      <c r="B25" s="3">
        <v>25</v>
      </c>
      <c r="C25" s="3">
        <v>381.32000000000016</v>
      </c>
      <c r="D25" s="8">
        <v>793</v>
      </c>
      <c r="E25" s="3">
        <v>1174.3200000000002</v>
      </c>
    </row>
    <row r="26" spans="1:5" x14ac:dyDescent="0.2">
      <c r="A26" s="1" t="s">
        <v>24</v>
      </c>
      <c r="B26" s="3">
        <v>89</v>
      </c>
      <c r="C26" s="3">
        <v>37806.269999999997</v>
      </c>
      <c r="D26" s="8">
        <v>6607.96</v>
      </c>
      <c r="E26" s="3">
        <v>44414.229999999996</v>
      </c>
    </row>
    <row r="27" spans="1:5" x14ac:dyDescent="0.2">
      <c r="A27" s="1" t="s">
        <v>25</v>
      </c>
      <c r="B27" s="3">
        <v>143</v>
      </c>
      <c r="C27" s="3">
        <v>138768.73999999996</v>
      </c>
      <c r="D27" s="8">
        <v>105374.39999999999</v>
      </c>
      <c r="E27" s="3">
        <v>244143.13999999996</v>
      </c>
    </row>
    <row r="28" spans="1:5" x14ac:dyDescent="0.2">
      <c r="A28" s="1" t="s">
        <v>26</v>
      </c>
      <c r="B28" s="3">
        <v>131</v>
      </c>
      <c r="C28" s="3">
        <v>107458.47</v>
      </c>
      <c r="D28" s="8">
        <v>16178.07</v>
      </c>
      <c r="E28" s="3">
        <v>123636.54000000001</v>
      </c>
    </row>
    <row r="29" spans="1:5" x14ac:dyDescent="0.2">
      <c r="A29" s="1" t="s">
        <v>27</v>
      </c>
      <c r="B29" s="3">
        <v>32</v>
      </c>
      <c r="C29" s="3">
        <v>2993.1699999999983</v>
      </c>
      <c r="D29" s="8">
        <v>30763</v>
      </c>
      <c r="E29" s="3">
        <v>33756.17</v>
      </c>
    </row>
    <row r="30" spans="1:5" x14ac:dyDescent="0.2">
      <c r="A30" s="1" t="s">
        <v>28</v>
      </c>
      <c r="B30" s="3">
        <v>94</v>
      </c>
      <c r="C30" s="3">
        <v>2291.8200000000002</v>
      </c>
      <c r="D30" s="8">
        <v>549</v>
      </c>
      <c r="E30" s="3">
        <v>2840.82</v>
      </c>
    </row>
    <row r="31" spans="1:5" x14ac:dyDescent="0.2">
      <c r="A31" s="1" t="s">
        <v>29</v>
      </c>
      <c r="B31" s="3">
        <v>57</v>
      </c>
      <c r="C31" s="3">
        <v>2513.39</v>
      </c>
      <c r="D31" s="6">
        <v>303</v>
      </c>
      <c r="E31" s="3">
        <v>2816.39</v>
      </c>
    </row>
    <row r="32" spans="1:5" x14ac:dyDescent="0.2">
      <c r="A32" s="1" t="s">
        <v>30</v>
      </c>
      <c r="B32" s="3">
        <v>152</v>
      </c>
      <c r="C32" s="3">
        <v>23207.54</v>
      </c>
      <c r="D32" s="8">
        <v>39319</v>
      </c>
      <c r="E32" s="3">
        <v>62526.54</v>
      </c>
    </row>
    <row r="33" spans="1:5" x14ac:dyDescent="0.2">
      <c r="A33" s="1" t="s">
        <v>31</v>
      </c>
      <c r="B33" s="3">
        <v>493</v>
      </c>
      <c r="C33" s="3">
        <v>69612.740000000005</v>
      </c>
      <c r="D33" s="8">
        <v>21626.19</v>
      </c>
      <c r="E33" s="3">
        <v>91238.930000000008</v>
      </c>
    </row>
    <row r="34" spans="1:5" x14ac:dyDescent="0.2">
      <c r="A34" s="1" t="s">
        <v>32</v>
      </c>
      <c r="B34" s="3">
        <v>85</v>
      </c>
      <c r="C34" s="3">
        <v>1730.5</v>
      </c>
      <c r="D34" s="8">
        <v>80</v>
      </c>
      <c r="E34" s="3">
        <v>1810.5</v>
      </c>
    </row>
    <row r="35" spans="1:5" x14ac:dyDescent="0.2">
      <c r="A35" s="1" t="s">
        <v>33</v>
      </c>
      <c r="B35" s="3">
        <v>143</v>
      </c>
      <c r="C35" s="3">
        <v>121432.94000000003</v>
      </c>
      <c r="D35" s="8">
        <v>27369.5</v>
      </c>
      <c r="E35" s="3">
        <v>148802.44000000003</v>
      </c>
    </row>
    <row r="36" spans="1:5" x14ac:dyDescent="0.2">
      <c r="A36" s="1" t="s">
        <v>34</v>
      </c>
      <c r="B36" s="3">
        <v>281</v>
      </c>
      <c r="C36" s="3">
        <v>32695.095999999998</v>
      </c>
      <c r="D36" s="8">
        <v>5015.3500000000004</v>
      </c>
      <c r="E36" s="3">
        <f>+C36+D36</f>
        <v>37710.445999999996</v>
      </c>
    </row>
    <row r="37" spans="1:5" x14ac:dyDescent="0.2">
      <c r="A37" s="1" t="s">
        <v>35</v>
      </c>
      <c r="B37" s="3">
        <v>32</v>
      </c>
      <c r="C37" s="3">
        <v>9536</v>
      </c>
      <c r="D37" s="8">
        <v>5011</v>
      </c>
      <c r="E37" s="3">
        <v>14547</v>
      </c>
    </row>
    <row r="38" spans="1:5" x14ac:dyDescent="0.2">
      <c r="A38" s="1" t="s">
        <v>36</v>
      </c>
      <c r="B38" s="3">
        <v>365</v>
      </c>
      <c r="C38" s="3">
        <v>52405</v>
      </c>
      <c r="D38" s="8">
        <v>17583</v>
      </c>
      <c r="E38" s="3">
        <v>69988</v>
      </c>
    </row>
    <row r="39" spans="1:5" x14ac:dyDescent="0.2">
      <c r="A39" s="1" t="s">
        <v>37</v>
      </c>
      <c r="B39" s="3">
        <v>310</v>
      </c>
      <c r="C39" s="3">
        <v>19788.405999999995</v>
      </c>
      <c r="D39" s="8">
        <v>9329.56</v>
      </c>
      <c r="E39" s="3">
        <v>29117.965999999997</v>
      </c>
    </row>
    <row r="40" spans="1:5" x14ac:dyDescent="0.2">
      <c r="A40" s="1" t="s">
        <v>38</v>
      </c>
      <c r="B40" s="3">
        <v>18</v>
      </c>
      <c r="C40" s="3">
        <v>195.10000000000002</v>
      </c>
      <c r="D40" s="8">
        <v>37.700000000000003</v>
      </c>
      <c r="E40" s="3">
        <v>232.8</v>
      </c>
    </row>
    <row r="41" spans="1:5" x14ac:dyDescent="0.2">
      <c r="A41" s="1" t="s">
        <v>39</v>
      </c>
      <c r="B41" s="3">
        <v>17</v>
      </c>
      <c r="C41" s="3">
        <v>274</v>
      </c>
      <c r="D41" s="6">
        <v>105</v>
      </c>
      <c r="E41" s="3">
        <v>379</v>
      </c>
    </row>
    <row r="42" spans="1:5" x14ac:dyDescent="0.2">
      <c r="A42" s="1" t="s">
        <v>40</v>
      </c>
      <c r="B42" s="3">
        <v>88</v>
      </c>
      <c r="C42" s="3">
        <v>74906.560000000012</v>
      </c>
      <c r="D42" s="8">
        <v>17633.490000000002</v>
      </c>
      <c r="E42" s="3">
        <v>92540.050000000017</v>
      </c>
    </row>
    <row r="43" spans="1:5" x14ac:dyDescent="0.2">
      <c r="A43" s="1" t="s">
        <v>41</v>
      </c>
      <c r="B43" s="3">
        <v>6</v>
      </c>
      <c r="C43" s="3">
        <v>485</v>
      </c>
      <c r="D43" s="8">
        <v>0</v>
      </c>
      <c r="E43" s="3">
        <v>485</v>
      </c>
    </row>
    <row r="44" spans="1:5" x14ac:dyDescent="0.2">
      <c r="A44" s="1" t="s">
        <v>42</v>
      </c>
      <c r="B44" s="3">
        <v>230</v>
      </c>
      <c r="C44" s="3">
        <v>104474.32000000004</v>
      </c>
      <c r="D44" s="8">
        <v>227323.35</v>
      </c>
      <c r="E44" s="3">
        <v>331797.67000000004</v>
      </c>
    </row>
    <row r="45" spans="1:5" x14ac:dyDescent="0.2">
      <c r="A45" s="1" t="s">
        <v>43</v>
      </c>
      <c r="B45" s="3">
        <v>12</v>
      </c>
      <c r="C45" s="3">
        <v>32179.25</v>
      </c>
      <c r="D45" s="8">
        <v>4122.5</v>
      </c>
      <c r="E45" s="3">
        <v>36301.75</v>
      </c>
    </row>
    <row r="46" spans="1:5" x14ac:dyDescent="0.2">
      <c r="A46" s="1" t="s">
        <v>44</v>
      </c>
      <c r="B46" s="3">
        <v>394</v>
      </c>
      <c r="C46" s="3">
        <v>50317</v>
      </c>
      <c r="D46" s="8">
        <v>16307</v>
      </c>
      <c r="E46" s="3">
        <v>66624</v>
      </c>
    </row>
    <row r="47" spans="1:5" x14ac:dyDescent="0.2">
      <c r="A47" s="1" t="s">
        <v>45</v>
      </c>
      <c r="B47" s="3">
        <v>40</v>
      </c>
      <c r="C47" s="3">
        <v>3163.95</v>
      </c>
      <c r="D47" s="8">
        <v>480</v>
      </c>
      <c r="E47" s="3">
        <v>3643.95</v>
      </c>
    </row>
    <row r="48" spans="1:5" x14ac:dyDescent="0.2">
      <c r="A48" s="1" t="s">
        <v>46</v>
      </c>
      <c r="B48" s="3">
        <v>558</v>
      </c>
      <c r="C48" s="3">
        <v>56136.993500000011</v>
      </c>
      <c r="D48" s="8">
        <v>10651</v>
      </c>
      <c r="E48" s="3">
        <v>66787.993500000011</v>
      </c>
    </row>
    <row r="49" spans="1:5" x14ac:dyDescent="0.2">
      <c r="A49" s="1" t="s">
        <v>47</v>
      </c>
      <c r="B49" s="3">
        <v>8</v>
      </c>
      <c r="C49" s="3">
        <v>1342</v>
      </c>
      <c r="D49" s="8">
        <v>319</v>
      </c>
      <c r="E49" s="3">
        <v>1661</v>
      </c>
    </row>
    <row r="50" spans="1:5" x14ac:dyDescent="0.2">
      <c r="A50" s="1" t="s">
        <v>48</v>
      </c>
      <c r="B50" s="3">
        <v>718</v>
      </c>
      <c r="C50" s="3">
        <v>99588.200000000026</v>
      </c>
      <c r="D50" s="8">
        <v>37775.229999999996</v>
      </c>
      <c r="E50" s="3">
        <v>137363.43000000002</v>
      </c>
    </row>
    <row r="51" spans="1:5" x14ac:dyDescent="0.2">
      <c r="A51" s="2" t="s">
        <v>49</v>
      </c>
      <c r="B51" s="7">
        <v>35</v>
      </c>
      <c r="C51" s="7">
        <v>60222.509999999995</v>
      </c>
      <c r="D51" s="10">
        <v>33425.089999999997</v>
      </c>
      <c r="E51" s="7">
        <v>93647.599999999991</v>
      </c>
    </row>
  </sheetData>
  <phoneticPr fontId="3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1"/>
  <sheetViews>
    <sheetView workbookViewId="0">
      <selection activeCell="A52" sqref="A52:IV53"/>
    </sheetView>
  </sheetViews>
  <sheetFormatPr defaultRowHeight="12.75" x14ac:dyDescent="0.2"/>
  <cols>
    <col min="1" max="1" width="14.5703125" customWidth="1"/>
  </cols>
  <sheetData>
    <row r="1" spans="1:5" ht="22.5" x14ac:dyDescent="0.2">
      <c r="A1" s="4" t="s">
        <v>58</v>
      </c>
      <c r="B1" s="15" t="s">
        <v>54</v>
      </c>
      <c r="C1" s="15" t="s">
        <v>55</v>
      </c>
      <c r="D1" s="15" t="s">
        <v>56</v>
      </c>
      <c r="E1" s="16" t="s">
        <v>57</v>
      </c>
    </row>
    <row r="2" spans="1:5" x14ac:dyDescent="0.2">
      <c r="A2" s="1" t="s">
        <v>0</v>
      </c>
      <c r="B2" s="3">
        <v>3</v>
      </c>
      <c r="C2" s="3">
        <f t="shared" ref="C2:C49" si="0">E2-D2</f>
        <v>261.5</v>
      </c>
      <c r="D2" s="8">
        <v>0</v>
      </c>
      <c r="E2" s="3">
        <v>261.5</v>
      </c>
    </row>
    <row r="3" spans="1:5" x14ac:dyDescent="0.2">
      <c r="A3" s="1" t="s">
        <v>1</v>
      </c>
      <c r="B3" s="3">
        <v>7</v>
      </c>
      <c r="C3" s="3">
        <f t="shared" si="0"/>
        <v>204.5</v>
      </c>
      <c r="D3" s="8">
        <v>1460000</v>
      </c>
      <c r="E3" s="3">
        <v>1460204.5</v>
      </c>
    </row>
    <row r="4" spans="1:5" x14ac:dyDescent="0.2">
      <c r="A4" s="1" t="s">
        <v>2</v>
      </c>
      <c r="B4" s="3">
        <v>37</v>
      </c>
      <c r="C4" s="3">
        <f t="shared" si="0"/>
        <v>22311.1</v>
      </c>
      <c r="D4" s="8">
        <v>0</v>
      </c>
      <c r="E4" s="3">
        <v>22311.1</v>
      </c>
    </row>
    <row r="5" spans="1:5" x14ac:dyDescent="0.2">
      <c r="A5" s="1" t="s">
        <v>3</v>
      </c>
      <c r="B5" s="3">
        <v>21</v>
      </c>
      <c r="C5" s="3">
        <f t="shared" si="0"/>
        <v>10385.85</v>
      </c>
      <c r="D5" s="8">
        <v>55</v>
      </c>
      <c r="E5" s="3">
        <v>10440.85</v>
      </c>
    </row>
    <row r="6" spans="1:5" x14ac:dyDescent="0.2">
      <c r="A6" s="1" t="s">
        <v>4</v>
      </c>
      <c r="B6" s="3">
        <v>1916</v>
      </c>
      <c r="C6" s="3">
        <f t="shared" si="0"/>
        <v>223263</v>
      </c>
      <c r="D6" s="8">
        <v>137004</v>
      </c>
      <c r="E6" s="3">
        <v>360267</v>
      </c>
    </row>
    <row r="7" spans="1:5" ht="12.75" customHeight="1" x14ac:dyDescent="0.2">
      <c r="A7" s="1" t="s">
        <v>5</v>
      </c>
      <c r="B7" s="3">
        <v>111</v>
      </c>
      <c r="C7" s="3">
        <f t="shared" si="0"/>
        <v>73091.62</v>
      </c>
      <c r="D7" s="8">
        <v>60766.07</v>
      </c>
      <c r="E7" s="3">
        <v>133857.69</v>
      </c>
    </row>
    <row r="8" spans="1:5" x14ac:dyDescent="0.2">
      <c r="A8" s="1" t="s">
        <v>6</v>
      </c>
      <c r="B8" s="3">
        <v>36</v>
      </c>
      <c r="C8" s="3">
        <f t="shared" si="0"/>
        <v>845.13999999999987</v>
      </c>
      <c r="D8" s="8">
        <v>255.72</v>
      </c>
      <c r="E8" s="3">
        <v>1100.8599999999999</v>
      </c>
    </row>
    <row r="9" spans="1:5" x14ac:dyDescent="0.2">
      <c r="A9" s="1" t="s">
        <v>7</v>
      </c>
      <c r="B9" s="3">
        <v>1</v>
      </c>
      <c r="C9" s="3">
        <f t="shared" si="0"/>
        <v>68</v>
      </c>
      <c r="D9" s="6">
        <v>47</v>
      </c>
      <c r="E9" s="3">
        <v>115</v>
      </c>
    </row>
    <row r="10" spans="1:5" x14ac:dyDescent="0.2">
      <c r="A10" s="1" t="s">
        <v>8</v>
      </c>
      <c r="B10" s="3">
        <v>77</v>
      </c>
      <c r="C10" s="3">
        <f t="shared" si="0"/>
        <v>8469.3799999999992</v>
      </c>
      <c r="D10" s="8">
        <v>32.700000000000003</v>
      </c>
      <c r="E10" s="3">
        <v>8502.08</v>
      </c>
    </row>
    <row r="11" spans="1:5" x14ac:dyDescent="0.2">
      <c r="A11" s="1" t="s">
        <v>9</v>
      </c>
      <c r="B11" s="3">
        <v>53</v>
      </c>
      <c r="C11" s="3">
        <f t="shared" si="0"/>
        <v>955.04700000000003</v>
      </c>
      <c r="D11" s="8">
        <v>0</v>
      </c>
      <c r="E11" s="3">
        <v>955.04700000000003</v>
      </c>
    </row>
    <row r="12" spans="1:5" x14ac:dyDescent="0.2">
      <c r="A12" s="1" t="s">
        <v>10</v>
      </c>
      <c r="B12" s="3">
        <v>137</v>
      </c>
      <c r="C12" s="3">
        <f t="shared" si="0"/>
        <v>5185.7895000000008</v>
      </c>
      <c r="D12" s="8">
        <v>17.899999999999999</v>
      </c>
      <c r="E12" s="3">
        <v>5203.6895000000004</v>
      </c>
    </row>
    <row r="13" spans="1:5" x14ac:dyDescent="0.2">
      <c r="A13" s="1" t="s">
        <v>11</v>
      </c>
      <c r="B13" s="3">
        <v>198</v>
      </c>
      <c r="C13" s="3">
        <f t="shared" si="0"/>
        <v>81219.69</v>
      </c>
      <c r="D13" s="8">
        <v>19411.55</v>
      </c>
      <c r="E13" s="3">
        <v>100631.24</v>
      </c>
    </row>
    <row r="14" spans="1:5" x14ac:dyDescent="0.2">
      <c r="A14" s="1" t="s">
        <v>12</v>
      </c>
      <c r="B14" s="3">
        <v>131</v>
      </c>
      <c r="C14" s="3">
        <f t="shared" si="0"/>
        <v>24681.71</v>
      </c>
      <c r="D14" s="8">
        <v>1694.46</v>
      </c>
      <c r="E14" s="3">
        <v>26376.17</v>
      </c>
    </row>
    <row r="15" spans="1:5" x14ac:dyDescent="0.2">
      <c r="A15" s="1" t="s">
        <v>13</v>
      </c>
      <c r="B15" s="3">
        <v>43</v>
      </c>
      <c r="C15" s="3">
        <f t="shared" si="0"/>
        <v>4253.3599999999997</v>
      </c>
      <c r="D15" s="8">
        <v>903</v>
      </c>
      <c r="E15" s="3">
        <v>5156.3599999999997</v>
      </c>
    </row>
    <row r="16" spans="1:5" x14ac:dyDescent="0.2">
      <c r="A16" s="1" t="s">
        <v>14</v>
      </c>
      <c r="B16" s="3">
        <v>453</v>
      </c>
      <c r="C16" s="3">
        <f t="shared" si="0"/>
        <v>64157.635999999991</v>
      </c>
      <c r="D16" s="8">
        <v>10805.9</v>
      </c>
      <c r="E16" s="3">
        <v>74963.535999999993</v>
      </c>
    </row>
    <row r="17" spans="1:5" x14ac:dyDescent="0.2">
      <c r="A17" s="1" t="s">
        <v>15</v>
      </c>
      <c r="B17" s="3">
        <v>69</v>
      </c>
      <c r="C17" s="3">
        <f t="shared" si="0"/>
        <v>80180.36</v>
      </c>
      <c r="D17" s="8">
        <v>2304</v>
      </c>
      <c r="E17" s="3">
        <v>82484.36</v>
      </c>
    </row>
    <row r="18" spans="1:5" x14ac:dyDescent="0.2">
      <c r="A18" s="1" t="s">
        <v>16</v>
      </c>
      <c r="B18" s="3">
        <v>14</v>
      </c>
      <c r="C18" s="3">
        <f t="shared" si="0"/>
        <v>1067</v>
      </c>
      <c r="D18" s="8">
        <v>176</v>
      </c>
      <c r="E18" s="3">
        <v>1243</v>
      </c>
    </row>
    <row r="19" spans="1:5" x14ac:dyDescent="0.2">
      <c r="A19" s="1" t="s">
        <v>17</v>
      </c>
      <c r="B19" s="3">
        <v>12</v>
      </c>
      <c r="C19" s="3">
        <f t="shared" si="0"/>
        <v>97.01</v>
      </c>
      <c r="D19" s="8">
        <v>0</v>
      </c>
      <c r="E19" s="3">
        <v>97.01</v>
      </c>
    </row>
    <row r="20" spans="1:5" x14ac:dyDescent="0.2">
      <c r="A20" s="1" t="s">
        <v>18</v>
      </c>
      <c r="B20" s="3">
        <v>288</v>
      </c>
      <c r="C20" s="3">
        <f t="shared" si="0"/>
        <v>19161.53</v>
      </c>
      <c r="D20" s="6">
        <v>3106</v>
      </c>
      <c r="E20" s="3">
        <v>22267.53</v>
      </c>
    </row>
    <row r="21" spans="1:5" x14ac:dyDescent="0.2">
      <c r="A21" s="1" t="s">
        <v>19</v>
      </c>
      <c r="B21" s="3">
        <v>61</v>
      </c>
      <c r="C21" s="3">
        <f t="shared" si="0"/>
        <v>2847.8248999999996</v>
      </c>
      <c r="D21" s="8">
        <v>1225.1500000000001</v>
      </c>
      <c r="E21" s="3">
        <v>4072.9748999999997</v>
      </c>
    </row>
    <row r="22" spans="1:5" x14ac:dyDescent="0.2">
      <c r="A22" s="1" t="s">
        <v>20</v>
      </c>
      <c r="B22" s="3">
        <v>87</v>
      </c>
      <c r="C22" s="3">
        <f t="shared" si="0"/>
        <v>1498.46</v>
      </c>
      <c r="D22" s="8">
        <v>171.25</v>
      </c>
      <c r="E22" s="3">
        <v>1669.71</v>
      </c>
    </row>
    <row r="23" spans="1:5" x14ac:dyDescent="0.2">
      <c r="A23" s="1" t="s">
        <v>21</v>
      </c>
      <c r="B23" s="3">
        <v>164</v>
      </c>
      <c r="C23" s="3">
        <f t="shared" si="0"/>
        <v>43104.76</v>
      </c>
      <c r="D23" s="8">
        <v>1414.36</v>
      </c>
      <c r="E23" s="3">
        <v>44519.12</v>
      </c>
    </row>
    <row r="24" spans="1:5" x14ac:dyDescent="0.2">
      <c r="A24" s="1" t="s">
        <v>22</v>
      </c>
      <c r="B24" s="3">
        <v>433</v>
      </c>
      <c r="C24" s="3">
        <f t="shared" si="0"/>
        <v>116813.38</v>
      </c>
      <c r="D24" s="9">
        <v>12250.44</v>
      </c>
      <c r="E24" s="3">
        <v>129063.82</v>
      </c>
    </row>
    <row r="25" spans="1:5" x14ac:dyDescent="0.2">
      <c r="A25" s="1" t="s">
        <v>23</v>
      </c>
      <c r="B25" s="3">
        <v>6</v>
      </c>
      <c r="C25" s="3">
        <f t="shared" si="0"/>
        <v>44.25</v>
      </c>
      <c r="D25" s="8">
        <v>0</v>
      </c>
      <c r="E25" s="3">
        <v>44.25</v>
      </c>
    </row>
    <row r="26" spans="1:5" x14ac:dyDescent="0.2">
      <c r="A26" s="1" t="s">
        <v>24</v>
      </c>
      <c r="B26" s="3">
        <v>97</v>
      </c>
      <c r="C26" s="3">
        <f t="shared" si="0"/>
        <v>22783</v>
      </c>
      <c r="D26" s="8">
        <v>3207.3</v>
      </c>
      <c r="E26" s="3">
        <v>25990.3</v>
      </c>
    </row>
    <row r="27" spans="1:5" x14ac:dyDescent="0.2">
      <c r="A27" s="1" t="s">
        <v>25</v>
      </c>
      <c r="B27" s="3">
        <v>145</v>
      </c>
      <c r="C27" s="3">
        <f t="shared" si="0"/>
        <v>126450.29999999999</v>
      </c>
      <c r="D27" s="8">
        <v>103433</v>
      </c>
      <c r="E27" s="3">
        <v>229883.3</v>
      </c>
    </row>
    <row r="28" spans="1:5" x14ac:dyDescent="0.2">
      <c r="A28" s="1" t="s">
        <v>26</v>
      </c>
      <c r="B28" s="3">
        <v>131</v>
      </c>
      <c r="C28" s="3">
        <f t="shared" si="0"/>
        <v>77820.22</v>
      </c>
      <c r="D28" s="8">
        <v>17654.5</v>
      </c>
      <c r="E28" s="3">
        <v>95474.72</v>
      </c>
    </row>
    <row r="29" spans="1:5" x14ac:dyDescent="0.2">
      <c r="A29" s="1" t="s">
        <v>27</v>
      </c>
      <c r="B29" s="3">
        <v>22</v>
      </c>
      <c r="C29" s="3">
        <f t="shared" si="0"/>
        <v>3106.05</v>
      </c>
      <c r="D29" s="8">
        <v>0</v>
      </c>
      <c r="E29" s="3">
        <v>3106.05</v>
      </c>
    </row>
    <row r="30" spans="1:5" x14ac:dyDescent="0.2">
      <c r="A30" s="1" t="s">
        <v>28</v>
      </c>
      <c r="B30" s="3">
        <v>94</v>
      </c>
      <c r="C30" s="3">
        <f t="shared" si="0"/>
        <v>1511.36</v>
      </c>
      <c r="D30" s="8">
        <v>463.5</v>
      </c>
      <c r="E30" s="3">
        <v>1974.86</v>
      </c>
    </row>
    <row r="31" spans="1:5" x14ac:dyDescent="0.2">
      <c r="A31" s="1" t="s">
        <v>29</v>
      </c>
      <c r="B31" s="3">
        <v>58</v>
      </c>
      <c r="C31" s="3">
        <f t="shared" si="0"/>
        <v>1971.9649999999997</v>
      </c>
      <c r="D31" s="6">
        <v>515.4</v>
      </c>
      <c r="E31" s="3">
        <v>2487.3649999999998</v>
      </c>
    </row>
    <row r="32" spans="1:5" x14ac:dyDescent="0.2">
      <c r="A32" s="1" t="s">
        <v>30</v>
      </c>
      <c r="B32" s="3">
        <v>102</v>
      </c>
      <c r="C32" s="3">
        <f t="shared" si="0"/>
        <v>13829</v>
      </c>
      <c r="D32" s="8">
        <v>36772</v>
      </c>
      <c r="E32" s="3">
        <v>50601</v>
      </c>
    </row>
    <row r="33" spans="1:5" x14ac:dyDescent="0.2">
      <c r="A33" s="1" t="s">
        <v>31</v>
      </c>
      <c r="B33" s="3">
        <v>427</v>
      </c>
      <c r="C33" s="3">
        <f t="shared" si="0"/>
        <v>53171.757999999987</v>
      </c>
      <c r="D33" s="8">
        <v>15691.89</v>
      </c>
      <c r="E33" s="3">
        <v>68863.647999999986</v>
      </c>
    </row>
    <row r="34" spans="1:5" x14ac:dyDescent="0.2">
      <c r="A34" s="1" t="s">
        <v>32</v>
      </c>
      <c r="B34" s="3">
        <v>81</v>
      </c>
      <c r="C34" s="3">
        <f t="shared" si="0"/>
        <v>1800.547</v>
      </c>
      <c r="D34" s="8">
        <v>51.4</v>
      </c>
      <c r="E34" s="3">
        <v>1851.9470000000001</v>
      </c>
    </row>
    <row r="35" spans="1:5" x14ac:dyDescent="0.2">
      <c r="A35" s="1" t="s">
        <v>33</v>
      </c>
      <c r="B35" s="3">
        <v>159</v>
      </c>
      <c r="C35" s="3">
        <f t="shared" si="0"/>
        <v>143321.92299999998</v>
      </c>
      <c r="D35" s="8">
        <v>37811.1</v>
      </c>
      <c r="E35" s="3">
        <v>181133.02299999999</v>
      </c>
    </row>
    <row r="36" spans="1:5" x14ac:dyDescent="0.2">
      <c r="A36" s="1" t="s">
        <v>34</v>
      </c>
      <c r="B36" s="3">
        <v>284</v>
      </c>
      <c r="C36" s="3">
        <f t="shared" si="0"/>
        <v>34502.199999999997</v>
      </c>
      <c r="D36" s="8">
        <v>5218.93</v>
      </c>
      <c r="E36" s="3">
        <v>39721.129999999997</v>
      </c>
    </row>
    <row r="37" spans="1:5" x14ac:dyDescent="0.2">
      <c r="A37" s="1" t="s">
        <v>35</v>
      </c>
      <c r="B37" s="3">
        <v>26</v>
      </c>
      <c r="C37" s="3">
        <f t="shared" si="0"/>
        <v>9618</v>
      </c>
      <c r="D37" s="8">
        <v>5018</v>
      </c>
      <c r="E37" s="3">
        <v>14636</v>
      </c>
    </row>
    <row r="38" spans="1:5" x14ac:dyDescent="0.2">
      <c r="A38" s="1" t="s">
        <v>36</v>
      </c>
      <c r="B38" s="3">
        <v>317</v>
      </c>
      <c r="C38" s="3">
        <f t="shared" si="0"/>
        <v>33307.5</v>
      </c>
      <c r="D38" s="8">
        <v>13242.73</v>
      </c>
      <c r="E38" s="3">
        <v>46550.23</v>
      </c>
    </row>
    <row r="39" spans="1:5" x14ac:dyDescent="0.2">
      <c r="A39" s="1" t="s">
        <v>37</v>
      </c>
      <c r="B39" s="3">
        <v>308</v>
      </c>
      <c r="C39" s="3">
        <f t="shared" si="0"/>
        <v>17817.59</v>
      </c>
      <c r="D39" s="8">
        <v>7283.88</v>
      </c>
      <c r="E39" s="3">
        <v>25101.47</v>
      </c>
    </row>
    <row r="40" spans="1:5" x14ac:dyDescent="0.2">
      <c r="A40" s="1" t="s">
        <v>38</v>
      </c>
      <c r="B40" s="3">
        <v>19</v>
      </c>
      <c r="C40" s="3">
        <f t="shared" si="0"/>
        <v>87.5</v>
      </c>
      <c r="D40" s="8">
        <v>32.200000000000003</v>
      </c>
      <c r="E40" s="3">
        <v>119.7</v>
      </c>
    </row>
    <row r="41" spans="1:5" x14ac:dyDescent="0.2">
      <c r="A41" s="1" t="s">
        <v>39</v>
      </c>
      <c r="B41" s="3">
        <v>5</v>
      </c>
      <c r="C41" s="3">
        <f t="shared" si="0"/>
        <v>87.34</v>
      </c>
      <c r="D41" s="6">
        <v>0</v>
      </c>
      <c r="E41" s="3">
        <v>87.34</v>
      </c>
    </row>
    <row r="42" spans="1:5" x14ac:dyDescent="0.2">
      <c r="A42" s="1" t="s">
        <v>40</v>
      </c>
      <c r="B42" s="3">
        <v>90</v>
      </c>
      <c r="C42" s="3">
        <f t="shared" si="0"/>
        <v>60098.41</v>
      </c>
      <c r="D42" s="8">
        <v>12726.5</v>
      </c>
      <c r="E42" s="3">
        <v>72824.91</v>
      </c>
    </row>
    <row r="43" spans="1:5" x14ac:dyDescent="0.2">
      <c r="A43" s="1" t="s">
        <v>41</v>
      </c>
      <c r="B43" s="3">
        <v>8</v>
      </c>
      <c r="C43" s="3">
        <f t="shared" si="0"/>
        <v>672</v>
      </c>
      <c r="D43" s="8">
        <v>55</v>
      </c>
      <c r="E43" s="3">
        <v>727</v>
      </c>
    </row>
    <row r="44" spans="1:5" x14ac:dyDescent="0.2">
      <c r="A44" s="1" t="s">
        <v>42</v>
      </c>
      <c r="B44" s="3">
        <v>192</v>
      </c>
      <c r="C44" s="3">
        <f t="shared" si="0"/>
        <v>87123.700000000012</v>
      </c>
      <c r="D44" s="8">
        <v>241353</v>
      </c>
      <c r="E44" s="3">
        <v>328476.7</v>
      </c>
    </row>
    <row r="45" spans="1:5" x14ac:dyDescent="0.2">
      <c r="A45" s="1" t="s">
        <v>43</v>
      </c>
      <c r="B45" s="3">
        <v>12</v>
      </c>
      <c r="C45" s="3">
        <f t="shared" si="0"/>
        <v>41039.15</v>
      </c>
      <c r="D45" s="8">
        <v>4258</v>
      </c>
      <c r="E45" s="3">
        <v>45297.15</v>
      </c>
    </row>
    <row r="46" spans="1:5" x14ac:dyDescent="0.2">
      <c r="A46" s="1" t="s">
        <v>44</v>
      </c>
      <c r="B46" s="3">
        <v>366</v>
      </c>
      <c r="C46" s="3">
        <f t="shared" si="0"/>
        <v>36810</v>
      </c>
      <c r="D46" s="8">
        <v>11949</v>
      </c>
      <c r="E46" s="3">
        <v>48759</v>
      </c>
    </row>
    <row r="47" spans="1:5" x14ac:dyDescent="0.2">
      <c r="A47" s="1" t="s">
        <v>45</v>
      </c>
      <c r="B47" s="3">
        <v>46</v>
      </c>
      <c r="C47" s="3">
        <f t="shared" si="0"/>
        <v>8153.55</v>
      </c>
      <c r="D47" s="8">
        <v>1106.7</v>
      </c>
      <c r="E47" s="3">
        <v>9260.25</v>
      </c>
    </row>
    <row r="48" spans="1:5" x14ac:dyDescent="0.2">
      <c r="A48" s="1" t="s">
        <v>46</v>
      </c>
      <c r="B48" s="3">
        <v>527</v>
      </c>
      <c r="C48" s="3">
        <f t="shared" si="0"/>
        <v>37346</v>
      </c>
      <c r="D48" s="8">
        <v>3756</v>
      </c>
      <c r="E48" s="3">
        <v>41102</v>
      </c>
    </row>
    <row r="49" spans="1:5" x14ac:dyDescent="0.2">
      <c r="A49" s="1" t="s">
        <v>47</v>
      </c>
      <c r="B49" s="3">
        <v>8</v>
      </c>
      <c r="C49" s="3">
        <f t="shared" si="0"/>
        <v>1342</v>
      </c>
      <c r="D49" s="8">
        <v>319</v>
      </c>
      <c r="E49" s="3">
        <v>1661</v>
      </c>
    </row>
    <row r="50" spans="1:5" x14ac:dyDescent="0.2">
      <c r="A50" s="1" t="s">
        <v>48</v>
      </c>
      <c r="B50" s="3">
        <v>580</v>
      </c>
      <c r="C50" s="3">
        <f>E50-D50</f>
        <v>91029.98599999999</v>
      </c>
      <c r="D50" s="8">
        <v>31308.42</v>
      </c>
      <c r="E50" s="3">
        <v>122338.40599999999</v>
      </c>
    </row>
    <row r="51" spans="1:5" x14ac:dyDescent="0.2">
      <c r="A51" s="2" t="s">
        <v>49</v>
      </c>
      <c r="B51" s="7">
        <v>31</v>
      </c>
      <c r="C51" s="7">
        <f>E51-D51</f>
        <v>34301.849999999991</v>
      </c>
      <c r="D51" s="10">
        <v>66289.8</v>
      </c>
      <c r="E51" s="7">
        <v>100591.65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1"/>
  <sheetViews>
    <sheetView topLeftCell="A21" workbookViewId="0">
      <selection activeCell="A52" sqref="A52:IV54"/>
    </sheetView>
  </sheetViews>
  <sheetFormatPr defaultRowHeight="12.75" x14ac:dyDescent="0.2"/>
  <cols>
    <col min="1" max="1" width="14.5703125" customWidth="1"/>
  </cols>
  <sheetData>
    <row r="1" spans="1:5" ht="22.5" x14ac:dyDescent="0.2">
      <c r="A1" s="4" t="s">
        <v>58</v>
      </c>
      <c r="B1" s="15" t="s">
        <v>54</v>
      </c>
      <c r="C1" s="15" t="s">
        <v>55</v>
      </c>
      <c r="D1" s="15" t="s">
        <v>56</v>
      </c>
      <c r="E1" s="16" t="s">
        <v>57</v>
      </c>
    </row>
    <row r="2" spans="1:5" x14ac:dyDescent="0.2">
      <c r="A2" s="1" t="s">
        <v>0</v>
      </c>
      <c r="B2" s="3">
        <v>3</v>
      </c>
      <c r="C2" s="3">
        <f>E2-D2</f>
        <v>261.5</v>
      </c>
      <c r="D2" s="8">
        <v>0</v>
      </c>
      <c r="E2" s="3">
        <v>261.5</v>
      </c>
    </row>
    <row r="3" spans="1:5" x14ac:dyDescent="0.2">
      <c r="A3" s="1" t="s">
        <v>1</v>
      </c>
      <c r="B3" s="3">
        <v>4</v>
      </c>
      <c r="C3" s="3">
        <f t="shared" ref="C3:C41" si="0">E3-D3</f>
        <v>185.5</v>
      </c>
      <c r="D3" s="8">
        <v>960000</v>
      </c>
      <c r="E3" s="3">
        <v>960185.5</v>
      </c>
    </row>
    <row r="4" spans="1:5" x14ac:dyDescent="0.2">
      <c r="A4" s="1" t="s">
        <v>2</v>
      </c>
      <c r="B4" s="3">
        <v>23</v>
      </c>
      <c r="C4" s="3">
        <f t="shared" si="0"/>
        <v>9779.0079999999998</v>
      </c>
      <c r="D4" s="8">
        <v>50</v>
      </c>
      <c r="E4" s="3">
        <v>9829.0079999999998</v>
      </c>
    </row>
    <row r="5" spans="1:5" x14ac:dyDescent="0.2">
      <c r="A5" s="1" t="s">
        <v>3</v>
      </c>
      <c r="B5" s="3">
        <v>16</v>
      </c>
      <c r="C5" s="3">
        <f t="shared" si="0"/>
        <v>4090.25</v>
      </c>
      <c r="D5" s="8">
        <v>0</v>
      </c>
      <c r="E5" s="3">
        <v>4090.25</v>
      </c>
    </row>
    <row r="6" spans="1:5" x14ac:dyDescent="0.2">
      <c r="A6" s="1" t="s">
        <v>4</v>
      </c>
      <c r="B6" s="3">
        <v>1592</v>
      </c>
      <c r="C6" s="3">
        <f t="shared" si="0"/>
        <v>193675.1973</v>
      </c>
      <c r="D6" s="8">
        <v>52874.400000000001</v>
      </c>
      <c r="E6" s="3">
        <v>246549.59729999999</v>
      </c>
    </row>
    <row r="7" spans="1:5" x14ac:dyDescent="0.2">
      <c r="A7" s="1" t="s">
        <v>5</v>
      </c>
      <c r="B7" s="3">
        <v>107</v>
      </c>
      <c r="C7" s="3">
        <f t="shared" si="0"/>
        <v>51695.329999999994</v>
      </c>
      <c r="D7" s="8">
        <v>35652.71</v>
      </c>
      <c r="E7" s="3">
        <v>87348.04</v>
      </c>
    </row>
    <row r="8" spans="1:5" x14ac:dyDescent="0.2">
      <c r="A8" s="1" t="s">
        <v>6</v>
      </c>
      <c r="B8" s="3">
        <v>37</v>
      </c>
      <c r="C8" s="3">
        <f t="shared" si="0"/>
        <v>654.5329999999999</v>
      </c>
      <c r="D8" s="8">
        <v>444.29</v>
      </c>
      <c r="E8" s="3">
        <v>1098.8229999999999</v>
      </c>
    </row>
    <row r="9" spans="1:5" x14ac:dyDescent="0.2">
      <c r="A9" s="1" t="s">
        <v>7</v>
      </c>
      <c r="B9" s="3">
        <v>1</v>
      </c>
      <c r="C9" s="3">
        <f t="shared" si="0"/>
        <v>86</v>
      </c>
      <c r="D9" s="6">
        <v>31</v>
      </c>
      <c r="E9" s="3">
        <v>117</v>
      </c>
    </row>
    <row r="10" spans="1:5" x14ac:dyDescent="0.2">
      <c r="A10" s="1" t="s">
        <v>8</v>
      </c>
      <c r="B10" s="3">
        <v>76</v>
      </c>
      <c r="C10" s="3">
        <f t="shared" si="0"/>
        <v>13955.279999999999</v>
      </c>
      <c r="D10" s="8">
        <v>32.700000000000003</v>
      </c>
      <c r="E10" s="3">
        <v>13987.98</v>
      </c>
    </row>
    <row r="11" spans="1:5" x14ac:dyDescent="0.2">
      <c r="A11" s="1" t="s">
        <v>9</v>
      </c>
      <c r="B11" s="3">
        <v>40</v>
      </c>
      <c r="C11" s="3">
        <f t="shared" si="0"/>
        <v>799.577</v>
      </c>
      <c r="D11" s="8">
        <v>0</v>
      </c>
      <c r="E11" s="3">
        <v>799.577</v>
      </c>
    </row>
    <row r="12" spans="1:5" x14ac:dyDescent="0.2">
      <c r="A12" s="1" t="s">
        <v>10</v>
      </c>
      <c r="B12" s="3">
        <v>145</v>
      </c>
      <c r="C12" s="3">
        <f t="shared" si="0"/>
        <v>2054.7195000000002</v>
      </c>
      <c r="D12" s="8">
        <v>0</v>
      </c>
      <c r="E12" s="3">
        <v>2054.7195000000002</v>
      </c>
    </row>
    <row r="13" spans="1:5" x14ac:dyDescent="0.2">
      <c r="A13" s="1" t="s">
        <v>11</v>
      </c>
      <c r="B13" s="3">
        <v>186</v>
      </c>
      <c r="C13" s="3">
        <f t="shared" si="0"/>
        <v>70797.16</v>
      </c>
      <c r="D13" s="8">
        <v>14247.95</v>
      </c>
      <c r="E13" s="3">
        <v>85045.11</v>
      </c>
    </row>
    <row r="14" spans="1:5" x14ac:dyDescent="0.2">
      <c r="A14" s="1" t="s">
        <v>12</v>
      </c>
      <c r="B14" s="3">
        <v>131</v>
      </c>
      <c r="C14" s="3">
        <f t="shared" si="0"/>
        <v>27587.31</v>
      </c>
      <c r="D14" s="8">
        <v>1565.8</v>
      </c>
      <c r="E14" s="3">
        <v>29153.11</v>
      </c>
    </row>
    <row r="15" spans="1:5" x14ac:dyDescent="0.2">
      <c r="A15" s="1" t="s">
        <v>13</v>
      </c>
      <c r="B15" s="3">
        <v>43</v>
      </c>
      <c r="C15" s="3">
        <f t="shared" si="0"/>
        <v>3271.91</v>
      </c>
      <c r="D15" s="8">
        <v>702</v>
      </c>
      <c r="E15" s="3">
        <v>3973.91</v>
      </c>
    </row>
    <row r="16" spans="1:5" x14ac:dyDescent="0.2">
      <c r="A16" s="1" t="s">
        <v>14</v>
      </c>
      <c r="B16" s="3">
        <v>463</v>
      </c>
      <c r="C16" s="3">
        <f t="shared" si="0"/>
        <v>70100.569999999992</v>
      </c>
      <c r="D16" s="8">
        <v>9692.83</v>
      </c>
      <c r="E16" s="3">
        <v>79793.399999999994</v>
      </c>
    </row>
    <row r="17" spans="1:5" x14ac:dyDescent="0.2">
      <c r="A17" s="1" t="s">
        <v>15</v>
      </c>
      <c r="B17" s="3">
        <v>76</v>
      </c>
      <c r="C17" s="3">
        <f t="shared" si="0"/>
        <v>28757.98</v>
      </c>
      <c r="D17" s="8">
        <v>3891.5</v>
      </c>
      <c r="E17" s="3">
        <v>32649.48</v>
      </c>
    </row>
    <row r="18" spans="1:5" x14ac:dyDescent="0.2">
      <c r="A18" s="1" t="s">
        <v>16</v>
      </c>
      <c r="B18" s="3">
        <v>12</v>
      </c>
      <c r="C18" s="3">
        <f t="shared" si="0"/>
        <v>514.75</v>
      </c>
      <c r="D18" s="8">
        <v>304</v>
      </c>
      <c r="E18" s="3">
        <v>818.75</v>
      </c>
    </row>
    <row r="19" spans="1:5" x14ac:dyDescent="0.2">
      <c r="A19" s="1" t="s">
        <v>17</v>
      </c>
      <c r="B19" s="3">
        <v>2</v>
      </c>
      <c r="C19" s="3">
        <f t="shared" si="0"/>
        <v>15</v>
      </c>
      <c r="D19" s="8">
        <v>0</v>
      </c>
      <c r="E19" s="3">
        <v>15</v>
      </c>
    </row>
    <row r="20" spans="1:5" x14ac:dyDescent="0.2">
      <c r="A20" s="1" t="s">
        <v>18</v>
      </c>
      <c r="B20" s="3">
        <v>288</v>
      </c>
      <c r="C20" s="3">
        <f t="shared" si="0"/>
        <v>19162.45</v>
      </c>
      <c r="D20" s="6">
        <v>3106</v>
      </c>
      <c r="E20" s="3">
        <v>22268.45</v>
      </c>
    </row>
    <row r="21" spans="1:5" x14ac:dyDescent="0.2">
      <c r="A21" s="1" t="s">
        <v>19</v>
      </c>
      <c r="B21" s="3">
        <v>62</v>
      </c>
      <c r="C21" s="3">
        <f t="shared" si="0"/>
        <v>2759.8100000000004</v>
      </c>
      <c r="D21" s="8">
        <v>869.7</v>
      </c>
      <c r="E21" s="3">
        <v>3629.51</v>
      </c>
    </row>
    <row r="22" spans="1:5" x14ac:dyDescent="0.2">
      <c r="A22" s="1" t="s">
        <v>20</v>
      </c>
      <c r="B22" s="3">
        <v>86</v>
      </c>
      <c r="C22" s="3">
        <f t="shared" si="0"/>
        <v>1468.49</v>
      </c>
      <c r="D22" s="8">
        <v>158.04</v>
      </c>
      <c r="E22" s="3">
        <v>1626.53</v>
      </c>
    </row>
    <row r="23" spans="1:5" x14ac:dyDescent="0.2">
      <c r="A23" s="1" t="s">
        <v>21</v>
      </c>
      <c r="B23" s="3">
        <v>168</v>
      </c>
      <c r="C23" s="3">
        <f t="shared" si="0"/>
        <v>38087.93</v>
      </c>
      <c r="D23" s="8">
        <v>2609.4</v>
      </c>
      <c r="E23" s="3">
        <v>40697.33</v>
      </c>
    </row>
    <row r="24" spans="1:5" x14ac:dyDescent="0.2">
      <c r="A24" s="1" t="s">
        <v>22</v>
      </c>
      <c r="B24" s="3">
        <v>422</v>
      </c>
      <c r="C24" s="3">
        <f t="shared" si="0"/>
        <v>107027.14</v>
      </c>
      <c r="D24" s="9">
        <v>8270.86</v>
      </c>
      <c r="E24" s="3">
        <v>115298</v>
      </c>
    </row>
    <row r="25" spans="1:5" x14ac:dyDescent="0.2">
      <c r="A25" s="1" t="s">
        <v>23</v>
      </c>
      <c r="B25" s="3">
        <v>0</v>
      </c>
      <c r="C25" s="3">
        <f t="shared" si="0"/>
        <v>0</v>
      </c>
      <c r="D25" s="8">
        <v>0</v>
      </c>
      <c r="E25" s="3">
        <v>0</v>
      </c>
    </row>
    <row r="26" spans="1:5" x14ac:dyDescent="0.2">
      <c r="A26" s="1" t="s">
        <v>24</v>
      </c>
      <c r="B26" s="3">
        <v>43</v>
      </c>
      <c r="C26" s="3">
        <f t="shared" si="0"/>
        <v>13576.25</v>
      </c>
      <c r="D26" s="8">
        <v>1697.6</v>
      </c>
      <c r="E26" s="3">
        <v>15273.85</v>
      </c>
    </row>
    <row r="27" spans="1:5" x14ac:dyDescent="0.2">
      <c r="A27" s="1" t="s">
        <v>25</v>
      </c>
      <c r="B27" s="3">
        <v>125</v>
      </c>
      <c r="C27" s="3">
        <f t="shared" si="0"/>
        <v>108591.79999999999</v>
      </c>
      <c r="D27" s="8">
        <v>85391</v>
      </c>
      <c r="E27" s="3">
        <v>193982.8</v>
      </c>
    </row>
    <row r="28" spans="1:5" x14ac:dyDescent="0.2">
      <c r="A28" s="1" t="s">
        <v>26</v>
      </c>
      <c r="B28" s="3">
        <v>112</v>
      </c>
      <c r="C28" s="3">
        <f t="shared" si="0"/>
        <v>67501.320000000007</v>
      </c>
      <c r="D28" s="8">
        <v>16356.5</v>
      </c>
      <c r="E28" s="3">
        <v>83857.820000000007</v>
      </c>
    </row>
    <row r="29" spans="1:5" x14ac:dyDescent="0.2">
      <c r="A29" s="1" t="s">
        <v>27</v>
      </c>
      <c r="B29" s="3">
        <v>23</v>
      </c>
      <c r="C29" s="3">
        <f t="shared" si="0"/>
        <v>3571.05</v>
      </c>
      <c r="D29" s="8">
        <v>0</v>
      </c>
      <c r="E29" s="3">
        <v>3571.05</v>
      </c>
    </row>
    <row r="30" spans="1:5" x14ac:dyDescent="0.2">
      <c r="A30" s="1" t="s">
        <v>28</v>
      </c>
      <c r="B30" s="3">
        <v>77</v>
      </c>
      <c r="C30" s="3">
        <f t="shared" si="0"/>
        <v>844.69</v>
      </c>
      <c r="D30" s="8">
        <v>261</v>
      </c>
      <c r="E30" s="3">
        <v>1105.69</v>
      </c>
    </row>
    <row r="31" spans="1:5" x14ac:dyDescent="0.2">
      <c r="A31" s="1" t="s">
        <v>29</v>
      </c>
      <c r="B31" s="3">
        <v>58</v>
      </c>
      <c r="C31" s="3">
        <f t="shared" si="0"/>
        <v>1733.22</v>
      </c>
      <c r="D31" s="6">
        <v>489.2</v>
      </c>
      <c r="E31" s="3">
        <v>2222.42</v>
      </c>
    </row>
    <row r="32" spans="1:5" x14ac:dyDescent="0.2">
      <c r="A32" s="1" t="s">
        <v>30</v>
      </c>
      <c r="B32" s="3">
        <v>84</v>
      </c>
      <c r="C32" s="3">
        <f t="shared" si="0"/>
        <v>13089</v>
      </c>
      <c r="D32" s="8">
        <v>36772</v>
      </c>
      <c r="E32" s="3">
        <v>49861</v>
      </c>
    </row>
    <row r="33" spans="1:5" x14ac:dyDescent="0.2">
      <c r="A33" s="1" t="s">
        <v>31</v>
      </c>
      <c r="B33" s="3">
        <v>328</v>
      </c>
      <c r="C33" s="3">
        <f t="shared" si="0"/>
        <v>46903.259399999995</v>
      </c>
      <c r="D33" s="8">
        <v>13443.7</v>
      </c>
      <c r="E33" s="3">
        <v>60346.9594</v>
      </c>
    </row>
    <row r="34" spans="1:5" x14ac:dyDescent="0.2">
      <c r="A34" s="1" t="s">
        <v>32</v>
      </c>
      <c r="B34" s="3">
        <v>67</v>
      </c>
      <c r="C34" s="3">
        <f t="shared" si="0"/>
        <v>1343.2160000000001</v>
      </c>
      <c r="D34" s="8">
        <v>0</v>
      </c>
      <c r="E34" s="3">
        <v>1343.2160000000001</v>
      </c>
    </row>
    <row r="35" spans="1:5" x14ac:dyDescent="0.2">
      <c r="A35" s="1" t="s">
        <v>33</v>
      </c>
      <c r="B35" s="3">
        <v>161</v>
      </c>
      <c r="C35" s="3">
        <f t="shared" si="0"/>
        <v>139307.41999999998</v>
      </c>
      <c r="D35" s="8">
        <v>33314.199999999997</v>
      </c>
      <c r="E35" s="3">
        <v>172621.62</v>
      </c>
    </row>
    <row r="36" spans="1:5" x14ac:dyDescent="0.2">
      <c r="A36" s="1" t="s">
        <v>34</v>
      </c>
      <c r="B36" s="3">
        <v>244</v>
      </c>
      <c r="C36" s="3">
        <f t="shared" si="0"/>
        <v>30408.100000000002</v>
      </c>
      <c r="D36" s="8">
        <v>4058.3</v>
      </c>
      <c r="E36" s="3">
        <v>34466.400000000001</v>
      </c>
    </row>
    <row r="37" spans="1:5" x14ac:dyDescent="0.2">
      <c r="A37" s="1" t="s">
        <v>35</v>
      </c>
      <c r="B37" s="3">
        <v>28</v>
      </c>
      <c r="C37" s="3">
        <f t="shared" si="0"/>
        <v>6374</v>
      </c>
      <c r="D37" s="8">
        <v>3051</v>
      </c>
      <c r="E37" s="3">
        <v>9425</v>
      </c>
    </row>
    <row r="38" spans="1:5" x14ac:dyDescent="0.2">
      <c r="A38" s="1" t="s">
        <v>36</v>
      </c>
      <c r="B38" s="3">
        <v>305</v>
      </c>
      <c r="C38" s="3">
        <f t="shared" si="0"/>
        <v>27771.29</v>
      </c>
      <c r="D38" s="8">
        <v>6697.5</v>
      </c>
      <c r="E38" s="3">
        <v>34468.79</v>
      </c>
    </row>
    <row r="39" spans="1:5" x14ac:dyDescent="0.2">
      <c r="A39" s="1" t="s">
        <v>37</v>
      </c>
      <c r="B39" s="3">
        <v>305</v>
      </c>
      <c r="C39" s="3">
        <f t="shared" si="0"/>
        <v>17196.23</v>
      </c>
      <c r="D39" s="8">
        <v>6558.5</v>
      </c>
      <c r="E39" s="3">
        <v>23754.73</v>
      </c>
    </row>
    <row r="40" spans="1:5" x14ac:dyDescent="0.2">
      <c r="A40" s="1" t="s">
        <v>38</v>
      </c>
      <c r="B40" s="3">
        <v>11</v>
      </c>
      <c r="C40" s="3">
        <f t="shared" si="0"/>
        <v>65.900000000000006</v>
      </c>
      <c r="D40" s="8">
        <v>32.5</v>
      </c>
      <c r="E40" s="3">
        <v>98.4</v>
      </c>
    </row>
    <row r="41" spans="1:5" x14ac:dyDescent="0.2">
      <c r="A41" s="1" t="s">
        <v>39</v>
      </c>
      <c r="B41" s="3">
        <v>3</v>
      </c>
      <c r="C41" s="3">
        <f t="shared" si="0"/>
        <v>60.2</v>
      </c>
      <c r="D41" s="6">
        <v>0</v>
      </c>
      <c r="E41" s="3">
        <v>60.2</v>
      </c>
    </row>
    <row r="42" spans="1:5" x14ac:dyDescent="0.2">
      <c r="A42" s="1" t="s">
        <v>40</v>
      </c>
      <c r="B42" s="3">
        <v>90</v>
      </c>
      <c r="C42" s="3">
        <f t="shared" ref="C42:C51" si="1">E42-D42</f>
        <v>56881.65</v>
      </c>
      <c r="D42" s="8">
        <v>9852.35</v>
      </c>
      <c r="E42" s="3">
        <v>66734</v>
      </c>
    </row>
    <row r="43" spans="1:5" x14ac:dyDescent="0.2">
      <c r="A43" s="1" t="s">
        <v>41</v>
      </c>
      <c r="B43" s="3">
        <v>11</v>
      </c>
      <c r="C43" s="3">
        <f t="shared" si="1"/>
        <v>665.5</v>
      </c>
      <c r="D43" s="8">
        <v>0</v>
      </c>
      <c r="E43" s="3">
        <v>665.5</v>
      </c>
    </row>
    <row r="44" spans="1:5" x14ac:dyDescent="0.2">
      <c r="A44" s="1" t="s">
        <v>42</v>
      </c>
      <c r="B44" s="3">
        <v>172</v>
      </c>
      <c r="C44" s="3">
        <f t="shared" si="1"/>
        <v>54194.700000000012</v>
      </c>
      <c r="D44" s="8">
        <v>187035</v>
      </c>
      <c r="E44" s="3">
        <v>241229.7</v>
      </c>
    </row>
    <row r="45" spans="1:5" x14ac:dyDescent="0.2">
      <c r="A45" s="1" t="s">
        <v>43</v>
      </c>
      <c r="B45" s="3">
        <v>11</v>
      </c>
      <c r="C45" s="3">
        <f t="shared" si="1"/>
        <v>35040.9</v>
      </c>
      <c r="D45" s="8">
        <v>5</v>
      </c>
      <c r="E45" s="3">
        <v>35045.9</v>
      </c>
    </row>
    <row r="46" spans="1:5" x14ac:dyDescent="0.2">
      <c r="A46" s="1" t="s">
        <v>44</v>
      </c>
      <c r="B46" s="3">
        <v>332</v>
      </c>
      <c r="C46" s="3">
        <f t="shared" si="1"/>
        <v>26337</v>
      </c>
      <c r="D46" s="8">
        <v>9499</v>
      </c>
      <c r="E46" s="3">
        <v>35836</v>
      </c>
    </row>
    <row r="47" spans="1:5" x14ac:dyDescent="0.2">
      <c r="A47" s="1" t="s">
        <v>45</v>
      </c>
      <c r="B47" s="3">
        <v>49</v>
      </c>
      <c r="C47" s="3">
        <f t="shared" si="1"/>
        <v>5808.25</v>
      </c>
      <c r="D47" s="8">
        <v>465.6</v>
      </c>
      <c r="E47" s="3">
        <v>6273.85</v>
      </c>
    </row>
    <row r="48" spans="1:5" x14ac:dyDescent="0.2">
      <c r="A48" s="1" t="s">
        <v>46</v>
      </c>
      <c r="B48" s="3">
        <v>542</v>
      </c>
      <c r="C48" s="3">
        <f t="shared" si="1"/>
        <v>36296.99</v>
      </c>
      <c r="D48" s="8">
        <v>4172</v>
      </c>
      <c r="E48" s="3">
        <v>40468.99</v>
      </c>
    </row>
    <row r="49" spans="1:5" x14ac:dyDescent="0.2">
      <c r="A49" s="1" t="s">
        <v>47</v>
      </c>
      <c r="B49" s="3">
        <v>13</v>
      </c>
      <c r="C49" s="3">
        <f t="shared" si="1"/>
        <v>2234</v>
      </c>
      <c r="D49" s="8">
        <v>519</v>
      </c>
      <c r="E49" s="3">
        <v>2753</v>
      </c>
    </row>
    <row r="50" spans="1:5" x14ac:dyDescent="0.2">
      <c r="A50" s="1" t="s">
        <v>48</v>
      </c>
      <c r="B50" s="3">
        <v>602</v>
      </c>
      <c r="C50" s="3">
        <f t="shared" si="1"/>
        <v>81753.194000000018</v>
      </c>
      <c r="D50" s="8">
        <v>24633.72</v>
      </c>
      <c r="E50" s="3">
        <v>106386.91400000002</v>
      </c>
    </row>
    <row r="51" spans="1:5" x14ac:dyDescent="0.2">
      <c r="A51" s="2" t="s">
        <v>49</v>
      </c>
      <c r="B51" s="7">
        <v>29</v>
      </c>
      <c r="C51" s="7">
        <f t="shared" si="1"/>
        <v>28015.700000000004</v>
      </c>
      <c r="D51" s="10">
        <v>53948.6</v>
      </c>
      <c r="E51" s="7">
        <v>81964.3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51"/>
  <sheetViews>
    <sheetView topLeftCell="A18" workbookViewId="0">
      <selection activeCell="A52" sqref="A52:IV53"/>
    </sheetView>
  </sheetViews>
  <sheetFormatPr defaultRowHeight="12.75" x14ac:dyDescent="0.2"/>
  <cols>
    <col min="1" max="1" width="14.5703125" customWidth="1"/>
  </cols>
  <sheetData>
    <row r="1" spans="1:5" ht="22.5" x14ac:dyDescent="0.2">
      <c r="A1" s="4" t="s">
        <v>58</v>
      </c>
      <c r="B1" s="15" t="s">
        <v>54</v>
      </c>
      <c r="C1" s="15" t="s">
        <v>55</v>
      </c>
      <c r="D1" s="15" t="s">
        <v>56</v>
      </c>
      <c r="E1" s="16" t="s">
        <v>57</v>
      </c>
    </row>
    <row r="2" spans="1:5" x14ac:dyDescent="0.2">
      <c r="A2" s="1" t="s">
        <v>0</v>
      </c>
      <c r="B2" s="3">
        <v>6</v>
      </c>
      <c r="C2" s="3">
        <v>287</v>
      </c>
      <c r="D2" s="8">
        <v>159</v>
      </c>
      <c r="E2" s="3">
        <v>446</v>
      </c>
    </row>
    <row r="3" spans="1:5" x14ac:dyDescent="0.2">
      <c r="A3" s="1" t="s">
        <v>1</v>
      </c>
      <c r="B3" s="3">
        <v>4</v>
      </c>
      <c r="C3" s="3">
        <v>467</v>
      </c>
      <c r="D3" s="8">
        <v>174180</v>
      </c>
      <c r="E3" s="3">
        <v>174647</v>
      </c>
    </row>
    <row r="4" spans="1:5" x14ac:dyDescent="0.2">
      <c r="A4" s="1" t="s">
        <v>2</v>
      </c>
      <c r="B4" s="3">
        <v>23</v>
      </c>
      <c r="C4" s="3">
        <v>9276.5</v>
      </c>
      <c r="D4" s="8">
        <v>0</v>
      </c>
      <c r="E4" s="3">
        <v>9276.5</v>
      </c>
    </row>
    <row r="5" spans="1:5" x14ac:dyDescent="0.2">
      <c r="A5" s="1" t="s">
        <v>3</v>
      </c>
      <c r="B5" s="3">
        <v>13</v>
      </c>
      <c r="C5" s="3">
        <v>8987</v>
      </c>
      <c r="D5" s="8">
        <v>0</v>
      </c>
      <c r="E5" s="3">
        <v>8987</v>
      </c>
    </row>
    <row r="6" spans="1:5" x14ac:dyDescent="0.2">
      <c r="A6" s="1" t="s">
        <v>4</v>
      </c>
      <c r="B6" s="3">
        <v>1907</v>
      </c>
      <c r="C6" s="3">
        <v>176507.42499999999</v>
      </c>
      <c r="D6" s="8">
        <v>44445.5</v>
      </c>
      <c r="E6" s="3">
        <v>220952.92499999999</v>
      </c>
    </row>
    <row r="7" spans="1:5" x14ac:dyDescent="0.2">
      <c r="A7" s="1" t="s">
        <v>5</v>
      </c>
      <c r="B7" s="3">
        <v>103</v>
      </c>
      <c r="C7" s="3">
        <v>72323.259999999995</v>
      </c>
      <c r="D7" s="8">
        <v>30454</v>
      </c>
      <c r="E7" s="3">
        <v>102777.26</v>
      </c>
    </row>
    <row r="8" spans="1:5" x14ac:dyDescent="0.2">
      <c r="A8" s="1" t="s">
        <v>6</v>
      </c>
      <c r="B8" s="3">
        <v>5</v>
      </c>
      <c r="C8" s="3">
        <v>201</v>
      </c>
      <c r="D8" s="8">
        <v>0</v>
      </c>
      <c r="E8" s="3">
        <v>201</v>
      </c>
    </row>
    <row r="9" spans="1:5" x14ac:dyDescent="0.2">
      <c r="A9" s="1" t="s">
        <v>7</v>
      </c>
      <c r="B9" s="3">
        <v>2</v>
      </c>
      <c r="C9" s="3">
        <v>114</v>
      </c>
      <c r="D9" s="6">
        <v>25</v>
      </c>
      <c r="E9" s="3">
        <v>139</v>
      </c>
    </row>
    <row r="10" spans="1:5" x14ac:dyDescent="0.2">
      <c r="A10" s="1" t="s">
        <v>8</v>
      </c>
      <c r="B10" s="3">
        <v>99</v>
      </c>
      <c r="C10" s="3">
        <v>12763</v>
      </c>
      <c r="D10" s="8">
        <v>15</v>
      </c>
      <c r="E10" s="3">
        <v>12778</v>
      </c>
    </row>
    <row r="11" spans="1:5" x14ac:dyDescent="0.2">
      <c r="A11" s="1" t="s">
        <v>9</v>
      </c>
      <c r="B11" s="3">
        <v>31</v>
      </c>
      <c r="C11" s="3">
        <v>881</v>
      </c>
      <c r="D11" s="8">
        <v>0</v>
      </c>
      <c r="E11" s="3">
        <v>881</v>
      </c>
    </row>
    <row r="12" spans="1:5" x14ac:dyDescent="0.2">
      <c r="A12" s="1" t="s">
        <v>10</v>
      </c>
      <c r="B12" s="3">
        <v>137</v>
      </c>
      <c r="C12" s="3">
        <v>861</v>
      </c>
      <c r="D12" s="8">
        <v>0</v>
      </c>
      <c r="E12" s="3">
        <v>861</v>
      </c>
    </row>
    <row r="13" spans="1:5" x14ac:dyDescent="0.2">
      <c r="A13" s="1" t="s">
        <v>11</v>
      </c>
      <c r="B13" s="3">
        <v>152</v>
      </c>
      <c r="C13" s="3">
        <v>56698</v>
      </c>
      <c r="D13" s="8">
        <v>31315</v>
      </c>
      <c r="E13" s="3">
        <v>88013</v>
      </c>
    </row>
    <row r="14" spans="1:5" x14ac:dyDescent="0.2">
      <c r="A14" s="1" t="s">
        <v>12</v>
      </c>
      <c r="B14" s="3">
        <v>112</v>
      </c>
      <c r="C14" s="3">
        <v>25231.599999999999</v>
      </c>
      <c r="D14" s="8">
        <v>1490</v>
      </c>
      <c r="E14" s="3">
        <v>26721.599999999999</v>
      </c>
    </row>
    <row r="15" spans="1:5" x14ac:dyDescent="0.2">
      <c r="A15" s="1" t="s">
        <v>13</v>
      </c>
      <c r="B15" s="3">
        <v>49</v>
      </c>
      <c r="C15" s="3">
        <v>3692.5</v>
      </c>
      <c r="D15" s="8">
        <v>105</v>
      </c>
      <c r="E15" s="3">
        <v>3797.5</v>
      </c>
    </row>
    <row r="16" spans="1:5" x14ac:dyDescent="0.2">
      <c r="A16" s="1" t="s">
        <v>14</v>
      </c>
      <c r="B16" s="3">
        <v>448</v>
      </c>
      <c r="C16" s="3">
        <v>67716.990000000005</v>
      </c>
      <c r="D16" s="8">
        <v>7267.9</v>
      </c>
      <c r="E16" s="3">
        <v>74984.89</v>
      </c>
    </row>
    <row r="17" spans="1:5" x14ac:dyDescent="0.2">
      <c r="A17" s="1" t="s">
        <v>15</v>
      </c>
      <c r="B17" s="3">
        <v>68</v>
      </c>
      <c r="C17" s="3">
        <v>30952</v>
      </c>
      <c r="D17" s="8">
        <v>1869</v>
      </c>
      <c r="E17" s="3">
        <v>32821</v>
      </c>
    </row>
    <row r="18" spans="1:5" x14ac:dyDescent="0.2">
      <c r="A18" s="1" t="s">
        <v>16</v>
      </c>
      <c r="B18" s="3">
        <v>5</v>
      </c>
      <c r="C18" s="3">
        <v>87</v>
      </c>
      <c r="D18" s="8">
        <v>0</v>
      </c>
      <c r="E18" s="3">
        <v>87</v>
      </c>
    </row>
    <row r="19" spans="1:5" x14ac:dyDescent="0.2">
      <c r="A19" s="1" t="s">
        <v>17</v>
      </c>
      <c r="B19" s="3">
        <v>1</v>
      </c>
      <c r="C19" s="3">
        <v>95</v>
      </c>
      <c r="D19" s="8">
        <v>0</v>
      </c>
      <c r="E19" s="3">
        <v>95</v>
      </c>
    </row>
    <row r="20" spans="1:5" x14ac:dyDescent="0.2">
      <c r="A20" s="1" t="s">
        <v>18</v>
      </c>
      <c r="B20" s="3">
        <v>259</v>
      </c>
      <c r="C20" s="3">
        <v>12266</v>
      </c>
      <c r="D20" s="6">
        <v>0</v>
      </c>
      <c r="E20" s="3">
        <v>12266</v>
      </c>
    </row>
    <row r="21" spans="1:5" x14ac:dyDescent="0.2">
      <c r="A21" s="1" t="s">
        <v>19</v>
      </c>
      <c r="B21" s="3">
        <v>79</v>
      </c>
      <c r="C21" s="3">
        <v>3683</v>
      </c>
      <c r="D21" s="8">
        <v>1661</v>
      </c>
      <c r="E21" s="3">
        <v>5344</v>
      </c>
    </row>
    <row r="22" spans="1:5" x14ac:dyDescent="0.2">
      <c r="A22" s="1" t="s">
        <v>20</v>
      </c>
      <c r="B22" s="3">
        <v>94</v>
      </c>
      <c r="C22" s="3">
        <v>965</v>
      </c>
      <c r="D22" s="8">
        <v>100</v>
      </c>
      <c r="E22" s="3">
        <v>1065</v>
      </c>
    </row>
    <row r="23" spans="1:5" x14ac:dyDescent="0.2">
      <c r="A23" s="1" t="s">
        <v>21</v>
      </c>
      <c r="B23" s="3">
        <v>205</v>
      </c>
      <c r="C23" s="3">
        <v>43962.99</v>
      </c>
      <c r="D23" s="8">
        <v>741.7</v>
      </c>
      <c r="E23" s="3">
        <v>44704.69</v>
      </c>
    </row>
    <row r="24" spans="1:5" x14ac:dyDescent="0.2">
      <c r="A24" s="1" t="s">
        <v>22</v>
      </c>
      <c r="B24" s="3">
        <v>392</v>
      </c>
      <c r="C24" s="3">
        <v>115469.92</v>
      </c>
      <c r="D24" s="9">
        <v>8453.5</v>
      </c>
      <c r="E24" s="3">
        <v>123923.42</v>
      </c>
    </row>
    <row r="25" spans="1:5" x14ac:dyDescent="0.2">
      <c r="A25" s="1" t="s">
        <v>23</v>
      </c>
      <c r="B25" s="3">
        <v>0</v>
      </c>
      <c r="C25" s="3">
        <v>0</v>
      </c>
      <c r="D25" s="8">
        <v>0</v>
      </c>
      <c r="E25" s="3">
        <v>0</v>
      </c>
    </row>
    <row r="26" spans="1:5" x14ac:dyDescent="0.2">
      <c r="A26" s="1" t="s">
        <v>24</v>
      </c>
      <c r="B26" s="3">
        <v>60</v>
      </c>
      <c r="C26" s="3">
        <v>15316.5</v>
      </c>
      <c r="D26" s="8">
        <v>1559.5</v>
      </c>
      <c r="E26" s="3">
        <v>16876</v>
      </c>
    </row>
    <row r="27" spans="1:5" x14ac:dyDescent="0.2">
      <c r="A27" s="1" t="s">
        <v>25</v>
      </c>
      <c r="B27" s="3">
        <v>133</v>
      </c>
      <c r="C27" s="3">
        <v>93054.9</v>
      </c>
      <c r="D27" s="8">
        <v>37231</v>
      </c>
      <c r="E27" s="3">
        <v>130285.9</v>
      </c>
    </row>
    <row r="28" spans="1:5" x14ac:dyDescent="0.2">
      <c r="A28" s="1" t="s">
        <v>26</v>
      </c>
      <c r="B28" s="3">
        <v>98</v>
      </c>
      <c r="C28" s="3">
        <v>53191.85</v>
      </c>
      <c r="D28" s="8">
        <v>4909.3999999999996</v>
      </c>
      <c r="E28" s="3">
        <v>58101.25</v>
      </c>
    </row>
    <row r="29" spans="1:5" x14ac:dyDescent="0.2">
      <c r="A29" s="1" t="s">
        <v>27</v>
      </c>
      <c r="B29" s="3">
        <v>23</v>
      </c>
      <c r="C29" s="3">
        <v>4422.25</v>
      </c>
      <c r="D29" s="8">
        <v>0</v>
      </c>
      <c r="E29" s="3">
        <v>4422.25</v>
      </c>
    </row>
    <row r="30" spans="1:5" x14ac:dyDescent="0.2">
      <c r="A30" s="1" t="s">
        <v>28</v>
      </c>
      <c r="B30" s="3">
        <v>73</v>
      </c>
      <c r="C30" s="3">
        <v>883.75</v>
      </c>
      <c r="D30" s="8">
        <v>0</v>
      </c>
      <c r="E30" s="3">
        <v>883.75</v>
      </c>
    </row>
    <row r="31" spans="1:5" x14ac:dyDescent="0.2">
      <c r="A31" s="1" t="s">
        <v>29</v>
      </c>
      <c r="B31" s="3">
        <v>57</v>
      </c>
      <c r="C31" s="3">
        <v>2214</v>
      </c>
      <c r="D31" s="6">
        <v>226</v>
      </c>
      <c r="E31" s="3">
        <v>2440</v>
      </c>
    </row>
    <row r="32" spans="1:5" x14ac:dyDescent="0.2">
      <c r="A32" s="1" t="s">
        <v>30</v>
      </c>
      <c r="B32" s="3">
        <v>106</v>
      </c>
      <c r="C32" s="3">
        <v>13658.8</v>
      </c>
      <c r="D32" s="8">
        <v>35000</v>
      </c>
      <c r="E32" s="3">
        <v>48658.8</v>
      </c>
    </row>
    <row r="33" spans="1:5" x14ac:dyDescent="0.2">
      <c r="A33" s="1" t="s">
        <v>31</v>
      </c>
      <c r="B33" s="3">
        <v>383</v>
      </c>
      <c r="C33" s="3">
        <v>54149.53</v>
      </c>
      <c r="D33" s="8">
        <v>19379.45</v>
      </c>
      <c r="E33" s="3">
        <v>73528.98</v>
      </c>
    </row>
    <row r="34" spans="1:5" x14ac:dyDescent="0.2">
      <c r="A34" s="1" t="s">
        <v>32</v>
      </c>
      <c r="B34" s="3">
        <v>71</v>
      </c>
      <c r="C34" s="3">
        <v>1611</v>
      </c>
      <c r="D34" s="8">
        <v>0</v>
      </c>
      <c r="E34" s="3">
        <v>1611</v>
      </c>
    </row>
    <row r="35" spans="1:5" x14ac:dyDescent="0.2">
      <c r="A35" s="1" t="s">
        <v>33</v>
      </c>
      <c r="B35" s="3">
        <v>145</v>
      </c>
      <c r="C35" s="3">
        <v>128963.34299999999</v>
      </c>
      <c r="D35" s="8">
        <v>18816.599999999999</v>
      </c>
      <c r="E35" s="3">
        <v>147779.943</v>
      </c>
    </row>
    <row r="36" spans="1:5" x14ac:dyDescent="0.2">
      <c r="A36" s="1" t="s">
        <v>34</v>
      </c>
      <c r="B36" s="3">
        <v>295</v>
      </c>
      <c r="C36" s="3">
        <v>47502.05</v>
      </c>
      <c r="D36" s="8">
        <v>3857.8</v>
      </c>
      <c r="E36" s="3">
        <v>51359.85</v>
      </c>
    </row>
    <row r="37" spans="1:5" x14ac:dyDescent="0.2">
      <c r="A37" s="1" t="s">
        <v>35</v>
      </c>
      <c r="B37" s="3">
        <v>22</v>
      </c>
      <c r="C37" s="3">
        <v>6751</v>
      </c>
      <c r="D37" s="8">
        <v>0</v>
      </c>
      <c r="E37" s="3">
        <v>6751</v>
      </c>
    </row>
    <row r="38" spans="1:5" x14ac:dyDescent="0.2">
      <c r="A38" s="1" t="s">
        <v>36</v>
      </c>
      <c r="B38" s="3">
        <v>279</v>
      </c>
      <c r="C38" s="3">
        <v>41176.800000000003</v>
      </c>
      <c r="D38" s="8">
        <v>10404.700000000001</v>
      </c>
      <c r="E38" s="3">
        <v>51581.5</v>
      </c>
    </row>
    <row r="39" spans="1:5" x14ac:dyDescent="0.2">
      <c r="A39" s="1" t="s">
        <v>37</v>
      </c>
      <c r="B39" s="3">
        <v>252</v>
      </c>
      <c r="C39" s="3">
        <v>14016.8</v>
      </c>
      <c r="D39" s="8">
        <v>5896.4</v>
      </c>
      <c r="E39" s="3">
        <v>19913.2</v>
      </c>
    </row>
    <row r="40" spans="1:5" x14ac:dyDescent="0.2">
      <c r="A40" s="1" t="s">
        <v>38</v>
      </c>
      <c r="B40" s="3">
        <v>9</v>
      </c>
      <c r="C40" s="3">
        <v>76.8</v>
      </c>
      <c r="D40" s="8">
        <v>15.6</v>
      </c>
      <c r="E40" s="3">
        <v>92.4</v>
      </c>
    </row>
    <row r="41" spans="1:5" x14ac:dyDescent="0.2">
      <c r="A41" s="1" t="s">
        <v>39</v>
      </c>
      <c r="B41" s="3">
        <v>2</v>
      </c>
      <c r="C41" s="3">
        <v>227</v>
      </c>
      <c r="D41" s="6">
        <v>70</v>
      </c>
      <c r="E41" s="3">
        <v>297</v>
      </c>
    </row>
    <row r="42" spans="1:5" x14ac:dyDescent="0.2">
      <c r="A42" s="1" t="s">
        <v>40</v>
      </c>
      <c r="B42" s="3">
        <v>84</v>
      </c>
      <c r="C42" s="3">
        <v>53772.2</v>
      </c>
      <c r="D42" s="8">
        <v>5514</v>
      </c>
      <c r="E42" s="3">
        <v>59286.2</v>
      </c>
    </row>
    <row r="43" spans="1:5" x14ac:dyDescent="0.2">
      <c r="A43" s="1" t="s">
        <v>41</v>
      </c>
      <c r="B43" s="3">
        <v>10</v>
      </c>
      <c r="C43" s="3">
        <v>544</v>
      </c>
      <c r="D43" s="8">
        <v>100</v>
      </c>
      <c r="E43" s="3">
        <v>644</v>
      </c>
    </row>
    <row r="44" spans="1:5" x14ac:dyDescent="0.2">
      <c r="A44" s="1" t="s">
        <v>42</v>
      </c>
      <c r="B44" s="3">
        <v>157</v>
      </c>
      <c r="C44" s="3">
        <v>56905.63</v>
      </c>
      <c r="D44" s="8">
        <v>256342.83</v>
      </c>
      <c r="E44" s="3">
        <v>313248.46000000002</v>
      </c>
    </row>
    <row r="45" spans="1:5" x14ac:dyDescent="0.2">
      <c r="A45" s="1" t="s">
        <v>43</v>
      </c>
      <c r="B45" s="3">
        <v>12</v>
      </c>
      <c r="C45" s="3">
        <v>29746.75</v>
      </c>
      <c r="D45" s="8">
        <v>3056</v>
      </c>
      <c r="E45" s="3">
        <v>32802.75</v>
      </c>
    </row>
    <row r="46" spans="1:5" x14ac:dyDescent="0.2">
      <c r="A46" s="1" t="s">
        <v>44</v>
      </c>
      <c r="B46" s="3">
        <v>290</v>
      </c>
      <c r="C46" s="3">
        <v>22863</v>
      </c>
      <c r="D46" s="8">
        <v>7827.9</v>
      </c>
      <c r="E46" s="3">
        <v>30690.9</v>
      </c>
    </row>
    <row r="47" spans="1:5" x14ac:dyDescent="0.2">
      <c r="A47" s="1" t="s">
        <v>45</v>
      </c>
      <c r="B47" s="3">
        <v>56</v>
      </c>
      <c r="C47" s="3">
        <v>5872.6</v>
      </c>
      <c r="D47" s="8">
        <v>943.8</v>
      </c>
      <c r="E47" s="3">
        <v>6816.4</v>
      </c>
    </row>
    <row r="48" spans="1:5" x14ac:dyDescent="0.2">
      <c r="A48" s="1" t="s">
        <v>46</v>
      </c>
      <c r="B48" s="3">
        <v>541</v>
      </c>
      <c r="C48" s="3">
        <v>40162</v>
      </c>
      <c r="D48" s="8">
        <v>2710</v>
      </c>
      <c r="E48" s="3">
        <v>42872</v>
      </c>
    </row>
    <row r="49" spans="1:5" x14ac:dyDescent="0.2">
      <c r="A49" s="1" t="s">
        <v>47</v>
      </c>
      <c r="B49" s="3">
        <v>7</v>
      </c>
      <c r="C49" s="3">
        <v>187</v>
      </c>
      <c r="D49" s="8">
        <v>103</v>
      </c>
      <c r="E49" s="3">
        <v>290</v>
      </c>
    </row>
    <row r="50" spans="1:5" x14ac:dyDescent="0.2">
      <c r="A50" s="1" t="s">
        <v>48</v>
      </c>
      <c r="B50" s="3">
        <v>659</v>
      </c>
      <c r="C50" s="3">
        <v>91905.95</v>
      </c>
      <c r="D50" s="8">
        <v>28736.6</v>
      </c>
      <c r="E50" s="3">
        <v>120642.55</v>
      </c>
    </row>
    <row r="51" spans="1:5" x14ac:dyDescent="0.2">
      <c r="A51" s="2" t="s">
        <v>49</v>
      </c>
      <c r="B51" s="7">
        <v>17</v>
      </c>
      <c r="C51" s="7">
        <v>28937.1</v>
      </c>
      <c r="D51" s="10">
        <v>290.8</v>
      </c>
      <c r="E51" s="7">
        <v>29227.9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51"/>
  <sheetViews>
    <sheetView topLeftCell="A24" workbookViewId="0">
      <selection activeCell="A52" sqref="A52:IV53"/>
    </sheetView>
  </sheetViews>
  <sheetFormatPr defaultRowHeight="12.75" customHeight="1" x14ac:dyDescent="0.2"/>
  <cols>
    <col min="1" max="1" width="14.5703125" customWidth="1"/>
  </cols>
  <sheetData>
    <row r="1" spans="1:5" ht="22.5" x14ac:dyDescent="0.2">
      <c r="A1" s="4" t="s">
        <v>58</v>
      </c>
      <c r="B1" s="15" t="s">
        <v>54</v>
      </c>
      <c r="C1" s="15" t="s">
        <v>55</v>
      </c>
      <c r="D1" s="15" t="s">
        <v>56</v>
      </c>
      <c r="E1" s="16" t="s">
        <v>57</v>
      </c>
    </row>
    <row r="2" spans="1:5" ht="12.75" customHeight="1" x14ac:dyDescent="0.2">
      <c r="A2" s="5" t="s">
        <v>0</v>
      </c>
      <c r="B2" s="3">
        <v>4</v>
      </c>
      <c r="C2" s="3">
        <v>159</v>
      </c>
      <c r="D2" s="8">
        <v>159</v>
      </c>
      <c r="E2" s="3">
        <v>318</v>
      </c>
    </row>
    <row r="3" spans="1:5" ht="12.75" customHeight="1" x14ac:dyDescent="0.2">
      <c r="A3" s="1" t="s">
        <v>1</v>
      </c>
      <c r="B3" s="3">
        <v>0</v>
      </c>
      <c r="C3" s="3">
        <v>0</v>
      </c>
      <c r="D3" s="8">
        <v>0</v>
      </c>
      <c r="E3" s="3">
        <v>0</v>
      </c>
    </row>
    <row r="4" spans="1:5" ht="12.75" customHeight="1" x14ac:dyDescent="0.2">
      <c r="A4" s="1" t="s">
        <v>2</v>
      </c>
      <c r="B4" s="3">
        <v>23</v>
      </c>
      <c r="C4" s="3">
        <v>9450</v>
      </c>
      <c r="D4" s="8">
        <v>0</v>
      </c>
      <c r="E4" s="3">
        <v>9450</v>
      </c>
    </row>
    <row r="5" spans="1:5" ht="12.75" customHeight="1" x14ac:dyDescent="0.2">
      <c r="A5" s="1" t="s">
        <v>3</v>
      </c>
      <c r="B5" s="3">
        <v>8</v>
      </c>
      <c r="C5" s="3">
        <v>8777</v>
      </c>
      <c r="D5" s="8">
        <v>0</v>
      </c>
      <c r="E5" s="3">
        <v>8777</v>
      </c>
    </row>
    <row r="6" spans="1:5" ht="12.75" customHeight="1" x14ac:dyDescent="0.2">
      <c r="A6" s="1" t="s">
        <v>4</v>
      </c>
      <c r="B6" s="3">
        <v>1487</v>
      </c>
      <c r="C6" s="3">
        <v>150550.85</v>
      </c>
      <c r="D6" s="8">
        <v>35904</v>
      </c>
      <c r="E6" s="3">
        <v>186454.85</v>
      </c>
    </row>
    <row r="7" spans="1:5" ht="12.75" customHeight="1" x14ac:dyDescent="0.2">
      <c r="A7" s="1" t="s">
        <v>5</v>
      </c>
      <c r="B7" s="3">
        <v>201</v>
      </c>
      <c r="C7" s="3">
        <v>76751</v>
      </c>
      <c r="D7" s="8">
        <v>46459</v>
      </c>
      <c r="E7" s="3">
        <v>123210</v>
      </c>
    </row>
    <row r="8" spans="1:5" ht="12.75" customHeight="1" x14ac:dyDescent="0.2">
      <c r="A8" s="1" t="s">
        <v>6</v>
      </c>
      <c r="B8" s="3">
        <v>2</v>
      </c>
      <c r="C8" s="3">
        <v>1</v>
      </c>
      <c r="D8" s="8">
        <v>0</v>
      </c>
      <c r="E8" s="3">
        <v>1</v>
      </c>
    </row>
    <row r="9" spans="1:5" ht="12.75" customHeight="1" x14ac:dyDescent="0.2">
      <c r="A9" s="1" t="s">
        <v>7</v>
      </c>
      <c r="B9" s="3">
        <v>0</v>
      </c>
      <c r="C9" s="3">
        <v>0</v>
      </c>
      <c r="D9" s="6">
        <v>0</v>
      </c>
      <c r="E9" s="3">
        <v>0</v>
      </c>
    </row>
    <row r="10" spans="1:5" ht="12.75" customHeight="1" x14ac:dyDescent="0.2">
      <c r="A10" s="1" t="s">
        <v>8</v>
      </c>
      <c r="B10" s="3">
        <v>81</v>
      </c>
      <c r="C10" s="3">
        <v>13524.2</v>
      </c>
      <c r="D10" s="8">
        <v>372</v>
      </c>
      <c r="E10" s="3">
        <v>13896.2</v>
      </c>
    </row>
    <row r="11" spans="1:5" ht="12.75" customHeight="1" x14ac:dyDescent="0.2">
      <c r="A11" s="1" t="s">
        <v>9</v>
      </c>
      <c r="B11" s="3">
        <v>19</v>
      </c>
      <c r="C11" s="3">
        <v>698</v>
      </c>
      <c r="D11" s="8">
        <v>0</v>
      </c>
      <c r="E11" s="3">
        <v>698</v>
      </c>
    </row>
    <row r="12" spans="1:5" ht="12.75" customHeight="1" x14ac:dyDescent="0.2">
      <c r="A12" s="1" t="s">
        <v>10</v>
      </c>
      <c r="B12" s="3">
        <v>120</v>
      </c>
      <c r="C12" s="3">
        <v>712</v>
      </c>
      <c r="D12" s="8">
        <v>0</v>
      </c>
      <c r="E12" s="3">
        <v>712</v>
      </c>
    </row>
    <row r="13" spans="1:5" ht="12.75" customHeight="1" x14ac:dyDescent="0.2">
      <c r="A13" s="1" t="s">
        <v>11</v>
      </c>
      <c r="B13" s="3">
        <v>156</v>
      </c>
      <c r="C13" s="3">
        <v>60146.83</v>
      </c>
      <c r="D13" s="8">
        <v>118483.25</v>
      </c>
      <c r="E13" s="3">
        <v>178630.08</v>
      </c>
    </row>
    <row r="14" spans="1:5" ht="12.75" customHeight="1" x14ac:dyDescent="0.2">
      <c r="A14" s="1" t="s">
        <v>12</v>
      </c>
      <c r="B14" s="3">
        <v>116</v>
      </c>
      <c r="C14" s="3">
        <v>24568</v>
      </c>
      <c r="D14" s="8">
        <v>1497</v>
      </c>
      <c r="E14" s="3">
        <v>26065</v>
      </c>
    </row>
    <row r="15" spans="1:5" ht="12.75" customHeight="1" x14ac:dyDescent="0.2">
      <c r="A15" s="1" t="s">
        <v>13</v>
      </c>
      <c r="B15" s="3">
        <v>45</v>
      </c>
      <c r="C15" s="3">
        <v>3716</v>
      </c>
      <c r="D15" s="8">
        <v>100</v>
      </c>
      <c r="E15" s="3">
        <v>3816</v>
      </c>
    </row>
    <row r="16" spans="1:5" ht="12.75" customHeight="1" x14ac:dyDescent="0.2">
      <c r="A16" s="1" t="s">
        <v>14</v>
      </c>
      <c r="B16" s="3">
        <v>402</v>
      </c>
      <c r="C16" s="3">
        <v>64876.800000000003</v>
      </c>
      <c r="D16" s="8">
        <v>6022</v>
      </c>
      <c r="E16" s="3">
        <v>70898.8</v>
      </c>
    </row>
    <row r="17" spans="1:5" ht="12.75" customHeight="1" x14ac:dyDescent="0.2">
      <c r="A17" s="1" t="s">
        <v>15</v>
      </c>
      <c r="B17" s="3">
        <v>72</v>
      </c>
      <c r="C17" s="3">
        <v>31384</v>
      </c>
      <c r="D17" s="8">
        <v>3707</v>
      </c>
      <c r="E17" s="3">
        <v>35091</v>
      </c>
    </row>
    <row r="18" spans="1:5" ht="12.75" customHeight="1" x14ac:dyDescent="0.2">
      <c r="A18" s="1" t="s">
        <v>16</v>
      </c>
      <c r="B18" s="3">
        <v>0</v>
      </c>
      <c r="C18" s="3">
        <v>0</v>
      </c>
      <c r="D18" s="8">
        <v>0</v>
      </c>
      <c r="E18" s="3">
        <v>0</v>
      </c>
    </row>
    <row r="19" spans="1:5" ht="12.75" customHeight="1" x14ac:dyDescent="0.2">
      <c r="A19" s="1" t="s">
        <v>17</v>
      </c>
      <c r="B19" s="3">
        <v>0</v>
      </c>
      <c r="C19" s="3">
        <v>0</v>
      </c>
      <c r="D19" s="8">
        <v>0</v>
      </c>
      <c r="E19" s="3">
        <v>0</v>
      </c>
    </row>
    <row r="20" spans="1:5" ht="12.75" customHeight="1" x14ac:dyDescent="0.2">
      <c r="A20" s="1" t="s">
        <v>18</v>
      </c>
      <c r="B20" s="3">
        <v>259</v>
      </c>
      <c r="C20" s="3">
        <v>12266</v>
      </c>
      <c r="D20" s="6">
        <v>0</v>
      </c>
      <c r="E20" s="3">
        <v>12266</v>
      </c>
    </row>
    <row r="21" spans="1:5" ht="12.75" customHeight="1" x14ac:dyDescent="0.2">
      <c r="A21" s="1" t="s">
        <v>19</v>
      </c>
      <c r="B21" s="3">
        <v>80</v>
      </c>
      <c r="C21" s="3">
        <v>3683</v>
      </c>
      <c r="D21" s="8">
        <v>1661</v>
      </c>
      <c r="E21" s="3">
        <v>5344</v>
      </c>
    </row>
    <row r="22" spans="1:5" ht="12.75" customHeight="1" x14ac:dyDescent="0.2">
      <c r="A22" s="1" t="s">
        <v>20</v>
      </c>
      <c r="B22" s="3">
        <v>92</v>
      </c>
      <c r="C22" s="3">
        <v>883</v>
      </c>
      <c r="D22" s="8">
        <v>0</v>
      </c>
      <c r="E22" s="3">
        <v>883</v>
      </c>
    </row>
    <row r="23" spans="1:5" ht="12.75" customHeight="1" x14ac:dyDescent="0.2">
      <c r="A23" s="1" t="s">
        <v>21</v>
      </c>
      <c r="B23" s="3">
        <v>186</v>
      </c>
      <c r="C23" s="3">
        <v>40088.5</v>
      </c>
      <c r="D23" s="8">
        <v>774</v>
      </c>
      <c r="E23" s="3">
        <v>40862.5</v>
      </c>
    </row>
    <row r="24" spans="1:5" ht="12.75" customHeight="1" x14ac:dyDescent="0.2">
      <c r="A24" s="1" t="s">
        <v>22</v>
      </c>
      <c r="B24" s="3">
        <v>371</v>
      </c>
      <c r="C24" s="3">
        <v>105839.8</v>
      </c>
      <c r="D24" s="9">
        <v>6207.3</v>
      </c>
      <c r="E24" s="3">
        <v>112047.1</v>
      </c>
    </row>
    <row r="25" spans="1:5" ht="12.75" customHeight="1" x14ac:dyDescent="0.2">
      <c r="A25" s="1" t="s">
        <v>23</v>
      </c>
      <c r="B25" s="3">
        <v>0</v>
      </c>
      <c r="C25" s="3">
        <v>0</v>
      </c>
      <c r="D25" s="8">
        <v>0</v>
      </c>
      <c r="E25" s="3">
        <v>0</v>
      </c>
    </row>
    <row r="26" spans="1:5" ht="12.75" customHeight="1" x14ac:dyDescent="0.2">
      <c r="A26" s="1" t="s">
        <v>24</v>
      </c>
      <c r="B26" s="3">
        <v>60</v>
      </c>
      <c r="C26" s="3">
        <v>13983</v>
      </c>
      <c r="D26" s="8">
        <v>1591</v>
      </c>
      <c r="E26" s="3">
        <v>15574</v>
      </c>
    </row>
    <row r="27" spans="1:5" ht="12.75" customHeight="1" x14ac:dyDescent="0.2">
      <c r="A27" s="1" t="s">
        <v>25</v>
      </c>
      <c r="B27" s="3">
        <v>92</v>
      </c>
      <c r="C27" s="3">
        <v>87149</v>
      </c>
      <c r="D27" s="8">
        <v>32635</v>
      </c>
      <c r="E27" s="3">
        <v>119784</v>
      </c>
    </row>
    <row r="28" spans="1:5" ht="12.75" customHeight="1" x14ac:dyDescent="0.2">
      <c r="A28" s="1" t="s">
        <v>26</v>
      </c>
      <c r="B28" s="3">
        <v>101</v>
      </c>
      <c r="C28" s="3">
        <v>47367.199999999997</v>
      </c>
      <c r="D28" s="8">
        <v>9726</v>
      </c>
      <c r="E28" s="3">
        <v>57093.2</v>
      </c>
    </row>
    <row r="29" spans="1:5" ht="12.75" customHeight="1" x14ac:dyDescent="0.2">
      <c r="A29" s="1" t="s">
        <v>27</v>
      </c>
      <c r="B29" s="3">
        <v>19</v>
      </c>
      <c r="C29" s="3">
        <v>2481</v>
      </c>
      <c r="D29" s="8">
        <v>0</v>
      </c>
      <c r="E29" s="3">
        <v>2481</v>
      </c>
    </row>
    <row r="30" spans="1:5" ht="12.75" customHeight="1" x14ac:dyDescent="0.2">
      <c r="A30" s="1" t="s">
        <v>28</v>
      </c>
      <c r="B30" s="3">
        <v>59</v>
      </c>
      <c r="C30" s="3">
        <v>558</v>
      </c>
      <c r="D30" s="8">
        <v>0</v>
      </c>
      <c r="E30" s="3">
        <v>558</v>
      </c>
    </row>
    <row r="31" spans="1:5" ht="12.75" customHeight="1" x14ac:dyDescent="0.2">
      <c r="A31" s="1" t="s">
        <v>29</v>
      </c>
      <c r="B31" s="3">
        <v>57</v>
      </c>
      <c r="C31" s="3">
        <v>2436</v>
      </c>
      <c r="D31" s="6">
        <v>117</v>
      </c>
      <c r="E31" s="3">
        <v>2553</v>
      </c>
    </row>
    <row r="32" spans="1:5" ht="12.75" customHeight="1" x14ac:dyDescent="0.2">
      <c r="A32" s="1" t="s">
        <v>30</v>
      </c>
      <c r="B32" s="3">
        <v>105</v>
      </c>
      <c r="C32" s="3">
        <v>9564</v>
      </c>
      <c r="D32" s="8">
        <v>35000</v>
      </c>
      <c r="E32" s="3">
        <v>44564</v>
      </c>
    </row>
    <row r="33" spans="1:5" ht="12.75" customHeight="1" x14ac:dyDescent="0.2">
      <c r="A33" s="1" t="s">
        <v>31</v>
      </c>
      <c r="B33" s="3">
        <v>270</v>
      </c>
      <c r="C33" s="3">
        <v>46690.5</v>
      </c>
      <c r="D33" s="8">
        <v>11156.5</v>
      </c>
      <c r="E33" s="3">
        <v>57847</v>
      </c>
    </row>
    <row r="34" spans="1:5" ht="12.75" customHeight="1" x14ac:dyDescent="0.2">
      <c r="A34" s="1" t="s">
        <v>32</v>
      </c>
      <c r="B34" s="3">
        <v>61</v>
      </c>
      <c r="C34" s="3">
        <v>1501</v>
      </c>
      <c r="D34" s="8">
        <v>0</v>
      </c>
      <c r="E34" s="3">
        <v>1501</v>
      </c>
    </row>
    <row r="35" spans="1:5" ht="12.75" customHeight="1" x14ac:dyDescent="0.2">
      <c r="A35" s="1" t="s">
        <v>33</v>
      </c>
      <c r="B35" s="3">
        <v>150</v>
      </c>
      <c r="C35" s="3">
        <v>122982</v>
      </c>
      <c r="D35" s="8">
        <v>10684</v>
      </c>
      <c r="E35" s="3">
        <v>133666</v>
      </c>
    </row>
    <row r="36" spans="1:5" ht="12.75" customHeight="1" x14ac:dyDescent="0.2">
      <c r="A36" s="1" t="s">
        <v>34</v>
      </c>
      <c r="B36" s="3">
        <v>293</v>
      </c>
      <c r="C36" s="3">
        <v>40202.9</v>
      </c>
      <c r="D36" s="8">
        <v>4073</v>
      </c>
      <c r="E36" s="3">
        <v>44275.9</v>
      </c>
    </row>
    <row r="37" spans="1:5" ht="12.75" customHeight="1" x14ac:dyDescent="0.2">
      <c r="A37" s="1" t="s">
        <v>35</v>
      </c>
      <c r="B37" s="3">
        <v>17</v>
      </c>
      <c r="C37" s="3">
        <v>3580.0149999999994</v>
      </c>
      <c r="D37" s="8">
        <v>3102</v>
      </c>
      <c r="E37" s="3">
        <v>6682.0149999999994</v>
      </c>
    </row>
    <row r="38" spans="1:5" ht="12.75" customHeight="1" x14ac:dyDescent="0.2">
      <c r="A38" s="1" t="s">
        <v>36</v>
      </c>
      <c r="B38" s="3">
        <v>256</v>
      </c>
      <c r="C38" s="3">
        <v>35393.1</v>
      </c>
      <c r="D38" s="8">
        <v>5986</v>
      </c>
      <c r="E38" s="3">
        <v>41379.1</v>
      </c>
    </row>
    <row r="39" spans="1:5" ht="12.75" customHeight="1" x14ac:dyDescent="0.2">
      <c r="A39" s="1" t="s">
        <v>37</v>
      </c>
      <c r="B39" s="3">
        <v>260</v>
      </c>
      <c r="C39" s="3">
        <v>14493</v>
      </c>
      <c r="D39" s="8">
        <v>5960</v>
      </c>
      <c r="E39" s="3">
        <v>20453</v>
      </c>
    </row>
    <row r="40" spans="1:5" ht="12.75" customHeight="1" x14ac:dyDescent="0.2">
      <c r="A40" s="1" t="s">
        <v>38</v>
      </c>
      <c r="B40" s="3">
        <v>9</v>
      </c>
      <c r="C40" s="3">
        <v>82.2</v>
      </c>
      <c r="D40" s="8">
        <v>15.6</v>
      </c>
      <c r="E40" s="3">
        <v>97.8</v>
      </c>
    </row>
    <row r="41" spans="1:5" ht="12.75" customHeight="1" x14ac:dyDescent="0.2">
      <c r="A41" s="1" t="s">
        <v>39</v>
      </c>
      <c r="B41" s="3">
        <v>1</v>
      </c>
      <c r="C41" s="3">
        <v>205</v>
      </c>
      <c r="D41" s="6">
        <v>70</v>
      </c>
      <c r="E41" s="3">
        <v>275</v>
      </c>
    </row>
    <row r="42" spans="1:5" ht="12.75" customHeight="1" x14ac:dyDescent="0.2">
      <c r="A42" s="1" t="s">
        <v>40</v>
      </c>
      <c r="B42" s="3">
        <v>87</v>
      </c>
      <c r="C42" s="3">
        <v>53418</v>
      </c>
      <c r="D42" s="8">
        <v>8262</v>
      </c>
      <c r="E42" s="3">
        <v>61680</v>
      </c>
    </row>
    <row r="43" spans="1:5" ht="12.75" customHeight="1" x14ac:dyDescent="0.2">
      <c r="A43" s="1" t="s">
        <v>41</v>
      </c>
      <c r="B43" s="3">
        <v>7</v>
      </c>
      <c r="C43" s="3">
        <v>765</v>
      </c>
      <c r="D43" s="8">
        <v>100</v>
      </c>
      <c r="E43" s="3">
        <v>865</v>
      </c>
    </row>
    <row r="44" spans="1:5" ht="12.75" customHeight="1" x14ac:dyDescent="0.2">
      <c r="A44" s="1" t="s">
        <v>42</v>
      </c>
      <c r="B44" s="3">
        <v>150</v>
      </c>
      <c r="C44" s="3">
        <v>43565</v>
      </c>
      <c r="D44" s="8">
        <v>235941</v>
      </c>
      <c r="E44" s="3">
        <v>279506</v>
      </c>
    </row>
    <row r="45" spans="1:5" ht="12.75" customHeight="1" x14ac:dyDescent="0.2">
      <c r="A45" s="1" t="s">
        <v>43</v>
      </c>
      <c r="B45" s="3">
        <v>19</v>
      </c>
      <c r="C45" s="3">
        <v>14976</v>
      </c>
      <c r="D45" s="8">
        <v>1319</v>
      </c>
      <c r="E45" s="3">
        <v>16295</v>
      </c>
    </row>
    <row r="46" spans="1:5" ht="12.75" customHeight="1" x14ac:dyDescent="0.2">
      <c r="A46" s="1" t="s">
        <v>44</v>
      </c>
      <c r="B46" s="3">
        <v>253</v>
      </c>
      <c r="C46" s="3">
        <v>17415</v>
      </c>
      <c r="D46" s="8">
        <v>6936</v>
      </c>
      <c r="E46" s="3">
        <v>24351</v>
      </c>
    </row>
    <row r="47" spans="1:5" ht="12.75" customHeight="1" x14ac:dyDescent="0.2">
      <c r="A47" s="1" t="s">
        <v>45</v>
      </c>
      <c r="B47" s="3">
        <v>167</v>
      </c>
      <c r="C47" s="3">
        <v>9927.2999999999993</v>
      </c>
      <c r="D47" s="8">
        <v>5290.3</v>
      </c>
      <c r="E47" s="3">
        <v>15217.6</v>
      </c>
    </row>
    <row r="48" spans="1:5" ht="12.75" customHeight="1" x14ac:dyDescent="0.2">
      <c r="A48" s="1" t="s">
        <v>46</v>
      </c>
      <c r="B48" s="3">
        <v>546</v>
      </c>
      <c r="C48" s="3">
        <v>33440</v>
      </c>
      <c r="D48" s="8">
        <v>2429</v>
      </c>
      <c r="E48" s="3">
        <v>35869</v>
      </c>
    </row>
    <row r="49" spans="1:5" ht="12.75" customHeight="1" x14ac:dyDescent="0.2">
      <c r="A49" s="1" t="s">
        <v>47</v>
      </c>
      <c r="B49" s="3">
        <v>4</v>
      </c>
      <c r="C49" s="3">
        <v>107</v>
      </c>
      <c r="D49" s="8">
        <v>59</v>
      </c>
      <c r="E49" s="3">
        <v>166</v>
      </c>
    </row>
    <row r="50" spans="1:5" ht="12.75" customHeight="1" x14ac:dyDescent="0.2">
      <c r="A50" s="1" t="s">
        <v>48</v>
      </c>
      <c r="B50" s="3">
        <v>547</v>
      </c>
      <c r="C50" s="3">
        <v>81025.899999999994</v>
      </c>
      <c r="D50" s="8">
        <v>24103.599999999999</v>
      </c>
      <c r="E50" s="3">
        <v>105129.5</v>
      </c>
    </row>
    <row r="51" spans="1:5" ht="12.75" customHeight="1" x14ac:dyDescent="0.2">
      <c r="A51" s="2" t="s">
        <v>49</v>
      </c>
      <c r="B51" s="7">
        <v>9</v>
      </c>
      <c r="C51" s="7">
        <v>8251</v>
      </c>
      <c r="D51" s="10">
        <v>0</v>
      </c>
      <c r="E51" s="7">
        <v>8251</v>
      </c>
    </row>
  </sheetData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pastcrop11</vt:lpstr>
      <vt:lpstr>pastcrop10</vt:lpstr>
      <vt:lpstr>pastcrop08</vt:lpstr>
      <vt:lpstr>pastcrop07</vt:lpstr>
      <vt:lpstr>pastcrop06</vt:lpstr>
      <vt:lpstr>pastcrop05</vt:lpstr>
      <vt:lpstr>pastcrop04</vt:lpstr>
      <vt:lpstr>pastcrop03</vt:lpstr>
      <vt:lpstr>pastcrop02</vt:lpstr>
      <vt:lpstr>pastcrop01</vt:lpstr>
      <vt:lpstr>pastcrop00</vt:lpstr>
    </vt:vector>
  </TitlesOfParts>
  <Company>USDA-ERS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Certified organic producers, acres of pasture, and acres of cropland by State</dc:title>
  <dc:subject>Agricultural Economics</dc:subject>
  <dc:creator>USDA-ERS</dc:creator>
  <cp:keywords>organic pasture and cropland, organic agriculture, crops, livestock, ERS, data</cp:keywords>
  <dc:description>Revised May 5, 2009 to correct 2007 data for KY. Carrots corrected on 9/14/2010.</dc:description>
  <cp:lastModifiedBy>Mia Mac</cp:lastModifiedBy>
  <dcterms:created xsi:type="dcterms:W3CDTF">2005-11-07T20:04:56Z</dcterms:created>
  <dcterms:modified xsi:type="dcterms:W3CDTF">2024-03-22T00:39:47Z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