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exiying\Desktop\工作文件夹\AI-游戏\魔法卡片\01-系统\"/>
    </mc:Choice>
  </mc:AlternateContent>
  <bookViews>
    <workbookView windowWidth="28800" windowHeight="12375" activeTab="4"/>
  </bookViews>
  <sheets>
    <sheet name="Sheet2" sheetId="2" r:id="rId1"/>
    <sheet name="Sheet1" sheetId="1" r:id="rId2"/>
    <sheet name="Sheet3" sheetId="3" r:id="rId3"/>
    <sheet name="Sheet4" sheetId="4" r:id="rId4"/>
    <sheet name="demo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<sst xmlns="http://schemas.openxmlformats.org/spreadsheetml/2006/main" count="206" uniqueCount="184">
  <si>
    <t>📜 游戏概况</t>
  </si>
  <si>
    <t>开发商与发行时间：由腾讯公司开发，于2009年9月3日发行。</t>
  </si>
  <si>
    <t>游戏平台：基于浏览器的Flash游戏，支持在电脑上通过浏览器游玩。</t>
  </si>
  <si>
    <t>游戏别名：常被称为 《QQ魔法卡片》 。</t>
  </si>
  <si>
    <t>🎮 核心玩法：集卡、养成与社交</t>
  </si>
  <si>
    <t>在游戏中，你扮演一位魔法师，目标是与好友一起收集、炼制卡片，集齐一套套精美的卡片。</t>
  </si>
  <si>
    <t>抽卡（获取素材）：通过系统每半小时发放一次的“机会卡”来抽取基础素材卡。这是获得卡片的主要途径。</t>
  </si>
  <si>
    <t>炼卡（核心合成）：将3张指定的素材卡放入“炼卡炉”，消耗时间合成一张更高级的卡片。高级卡还能继续合成更高级的卡。</t>
  </si>
  <si>
    <t>换卡（社交互动）：多余的卡片可以与好友交换，或在游戏内的“卡片市场”里交换或买卖。注意，交换只能用同面值的卡片。</t>
  </si>
  <si>
    <t>套卡与奖励：集齐一套主题卡片后，可以换取精美的QQ秀作为奖励，套卡也会被收录在“卡片博物馆”中永久留念。</t>
  </si>
  <si>
    <t>✨ 特色系统</t>
  </si>
  <si>
    <t>保险箱：用来存放关键卡片，防止被好友换走。槽位可以用金币或道具来扩充。</t>
  </si>
  <si>
    <t>升级与魔法炉：通过炼卡和集成套卡获得经验来提升等级。等级越高，能合成更高级的卡，还能升级魔法炉来提升炼卡效率。</t>
  </si>
  <si>
    <t>好友互动：除了换卡，你还可以去好友的炼卡炉“偷炉”，增加互动趣味。游戏中也设有好友排行榜。</t>
  </si>
  <si>
    <t>💡 版本与现状</t>
  </si>
  <si>
    <t>最新版本：v1.2.4.3。</t>
  </si>
  <si>
    <t>当前状态：作为一款Flash游戏，其运行受Flash插件影响。虽然腾讯已多年未进行大型更新，但游戏服务器仍在运行，至今仍有玩家社区在讨论和游玩。</t>
  </si>
  <si>
    <t>总的来说，《魔法卡片》是一款节奏轻快、主打收集和社交的经典网页游戏。如果你现在想重温，直接在浏览器中搜索“QQ魔法卡片”通常就能找到入口。希望这些信息能帮你找回当年的记忆～</t>
  </si>
  <si>
    <t>魔法炉</t>
  </si>
  <si>
    <t>生成卡</t>
  </si>
  <si>
    <t>等级</t>
  </si>
  <si>
    <t>阶段</t>
  </si>
  <si>
    <t>小等级</t>
  </si>
  <si>
    <t>我的花园世界，花朵改成卡片</t>
  </si>
  <si>
    <t>收集卡片</t>
  </si>
  <si>
    <t>卡册</t>
  </si>
  <si>
    <t>OC卡</t>
  </si>
  <si>
    <t>卡牌</t>
  </si>
  <si>
    <t>卡面</t>
  </si>
  <si>
    <t>静态</t>
  </si>
  <si>
    <t>动态</t>
  </si>
  <si>
    <t>边框</t>
  </si>
  <si>
    <t>背面</t>
  </si>
  <si>
    <t>名字</t>
  </si>
  <si>
    <t>星级</t>
  </si>
  <si>
    <t>合成链条</t>
  </si>
  <si>
    <t>面值</t>
  </si>
  <si>
    <t>炼化时间</t>
  </si>
  <si>
    <t>类型</t>
  </si>
  <si>
    <t>兑换点数</t>
  </si>
  <si>
    <t>收集</t>
  </si>
  <si>
    <t>角色卡</t>
  </si>
  <si>
    <t>建筑卡</t>
  </si>
  <si>
    <t>可使用装修</t>
  </si>
  <si>
    <t>植物卡</t>
  </si>
  <si>
    <t>可种植</t>
  </si>
  <si>
    <t>模块</t>
  </si>
  <si>
    <t>一个独立游戏的量</t>
  </si>
  <si>
    <t>素材卡</t>
  </si>
  <si>
    <t>角色 + 换装</t>
  </si>
  <si>
    <t>饥荒一个有皮肤的沙盒生存</t>
  </si>
  <si>
    <t>建造 + 地图</t>
  </si>
  <si>
    <t>饥荒的生存/探索</t>
  </si>
  <si>
    <t>怪物 + 技能卡</t>
  </si>
  <si>
    <t>卡牌战斗游戏</t>
  </si>
  <si>
    <t>素材卡 + 食物卡 + 炼卡合成</t>
  </si>
  <si>
    <t>饥荒的合成与生存物资</t>
  </si>
  <si>
    <t>角色换装(后置)</t>
  </si>
  <si>
    <t>一个主角占位</t>
  </si>
  <si>
    <t>完整建造(后置)</t>
  </si>
  <si>
    <t>一张小地图 + 采集点</t>
  </si>
  <si>
    <t>生存数值(后置)</t>
  </si>
  <si>
    <t>无饥饿/血量,纯收集</t>
  </si>
  <si>
    <t>怪物战斗(后置)</t>
  </si>
  <si>
    <t>无,或一个简单拦路事件</t>
  </si>
  <si>
    <t>全部地图(后置)</t>
  </si>
  <si>
    <t>1 张小地图</t>
  </si>
  <si>
    <t>核心只留:探索采集 → 素材卡入图鉴 → 炼卡合成 → 集高级卡 + 集齐发奖。三屏:地图、卡箱/图鉴、合成台。</t>
  </si>
  <si>
    <t>1. 卡牌体系（直接套用）</t>
  </si>
  <si>
    <t>项目</t>
  </si>
  <si>
    <t>设定</t>
  </si>
  <si>
    <t>面值体系</t>
  </si>
  <si>
    <t>10、40、150、300、500、800、1200、1800、2400、3200、4000......</t>
  </si>
  <si>
    <t>稀有度对应</t>
  </si>
  <si>
    <t>普通（白）、稀有（蓝）、史诗（紫）、传说（橙）</t>
  </si>
  <si>
    <t>每套卡数量</t>
  </si>
  <si>
    <t>9~12张（含1~2张高面值稀有卡）</t>
  </si>
  <si>
    <t>卡面素材</t>
  </si>
  <si>
    <t>AI生成，统一画风，每张卡左上角标注面值</t>
  </si>
  <si>
    <t>2. 抽卡系统（直接抄）</t>
  </si>
  <si>
    <t>免费抽卡</t>
  </si>
  <si>
    <t>每30分钟恢复1次"机会卡"，上限16次</t>
  </si>
  <si>
    <t>抽卡产出</t>
  </si>
  <si>
    <t>面值10素材卡为主（占比80%），面值40（15%），面值150（5%）</t>
  </si>
  <si>
    <t>保底机制</t>
  </si>
  <si>
    <t>每50抽必出一张面值150+卡</t>
  </si>
  <si>
    <t>付费抽卡</t>
  </si>
  <si>
    <t>1元=10钻石，单抽100钻，十连抽900钻</t>
  </si>
  <si>
    <t>3. 炼卡公式（核心数值）</t>
  </si>
  <si>
    <t>合成规则</t>
  </si>
  <si>
    <t>耗时</t>
  </si>
  <si>
    <t>产出</t>
  </si>
  <si>
    <t>3张面值10</t>
  </si>
  <si>
    <t>1小时</t>
  </si>
  <si>
    <t>1张面值40</t>
  </si>
  <si>
    <t>3张面值40</t>
  </si>
  <si>
    <t>4小时</t>
  </si>
  <si>
    <t>1张面值150</t>
  </si>
  <si>
    <t>3张面值150</t>
  </si>
  <si>
    <t>12小时</t>
  </si>
  <si>
    <t>1张面值300</t>
  </si>
  <si>
    <t>3张面值300</t>
  </si>
  <si>
    <t>24小时</t>
  </si>
  <si>
    <t>1张面值500</t>
  </si>
  <si>
    <t>3张面值500</t>
  </si>
  <si>
    <t>48小时</t>
  </si>
  <si>
    <t>1张面值800</t>
  </si>
  <si>
    <t>炼卡炉1个，可排队（最多排5张）</t>
  </si>
  <si>
    <t>4. 低级卡处理（参考你的花园世界）</t>
  </si>
  <si>
    <t>处理方式</t>
  </si>
  <si>
    <t>分解任意卡片</t>
  </si>
  <si>
    <t>获得"魔法尘"（面值10=1尘，40=5尘，150=25尘）</t>
  </si>
  <si>
    <t>兑换商店</t>
  </si>
  <si>
    <t>100尘换1张面值150自选卡，500尘换1张面值300自选卡</t>
  </si>
  <si>
    <t>直接出售</t>
  </si>
  <si>
    <t>面值10=100金币，40=500金币，150=2000金币</t>
  </si>
  <si>
    <t>5. 换卡规则（直接抄）</t>
  </si>
  <si>
    <t>交换限制</t>
  </si>
  <si>
    <t>仅限同面值卡片互换</t>
  </si>
  <si>
    <t>每日次数</t>
  </si>
  <si>
    <t>5次/天（VIP可+3次）</t>
  </si>
  <si>
    <t>保险箱</t>
  </si>
  <si>
    <t>3个位置，放进去的卡不可被换走（可付费扩至10个）</t>
  </si>
  <si>
    <t>好友需求</t>
  </si>
  <si>
    <t>每个好友可设置2张"求卡"，对方看到后可用同面值卡换</t>
  </si>
  <si>
    <t>6. 商业化（直接参考）</t>
  </si>
  <si>
    <t>定价</t>
  </si>
  <si>
    <t>10连抽</t>
  </si>
  <si>
    <t>900钻石（90元）</t>
  </si>
  <si>
    <t>炼卡加速（1小时）</t>
  </si>
  <si>
    <t>10钻石</t>
  </si>
  <si>
    <t>炼卡炉扩展（第2个）</t>
  </si>
  <si>
    <t>永久解锁 500钻石</t>
  </si>
  <si>
    <t>保险箱扩容（+1格）</t>
  </si>
  <si>
    <t>永久解锁 100钻石</t>
  </si>
  <si>
    <t>VIP月卡</t>
  </si>
  <si>
    <t>30元，每日领50钻+换卡+3次+炼卡时间-20%</t>
  </si>
  <si>
    <t>7. 需要你填的内容</t>
  </si>
  <si>
    <t>待定项</t>
  </si>
  <si>
    <t>建议</t>
  </si>
  <si>
    <t>第一套主题</t>
  </si>
  <si>
    <t>选一个大众题材，比如"中华美食""世界地标""远古恐龙"</t>
  </si>
  <si>
    <t>卡牌总数</t>
  </si>
  <si>
    <t>建议第一版控制在30~40张（3~4套卡）</t>
  </si>
  <si>
    <t>稀有卡面值门槛</t>
  </si>
  <si>
    <t>建议面值500以上为传说卡，抽取概率1%</t>
  </si>
  <si>
    <t>货币</t>
  </si>
  <si>
    <t>抽卡</t>
  </si>
  <si>
    <t>获取素材</t>
  </si>
  <si>
    <t>30m发放一次机会，抽取基础素材卡，主要获取途径</t>
  </si>
  <si>
    <t>炼卡</t>
  </si>
  <si>
    <t>卡炉1</t>
  </si>
  <si>
    <t>卡炉2</t>
  </si>
  <si>
    <t>玩家等级</t>
  </si>
  <si>
    <t>卡炉3</t>
  </si>
  <si>
    <t>卡炉4</t>
  </si>
  <si>
    <t>排行</t>
  </si>
  <si>
    <t>卡炉5</t>
  </si>
  <si>
    <t>卡炉6</t>
  </si>
  <si>
    <t>卡炉7</t>
  </si>
  <si>
    <t>卡炉8</t>
  </si>
  <si>
    <t>换卡</t>
  </si>
  <si>
    <t>排行榜</t>
  </si>
  <si>
    <t>抽样事例</t>
  </si>
  <si>
    <t>activity_task</t>
  </si>
  <si>
    <t>{"#account_id":"2210_100_100102829294","#time":"2026-08-14 16:29:34.585","#distinct_id":"e846cd13-2728-4cec-b030-89672082b8e3","#uuid":"cc6487ab-d9b6-4ce2-a77f-b29364236da9","#event_id":1537860824809345025,"#type":"track","#event_name":"activity_task","properties":{"#lib_version":"3.2.2","dns_type":0,"game_index":33,"radid":"","role_vip_level":1,"#zone_offset":8,"zx_vaid":"JczXARGtRKGRRLtjCJNs9pJZbGZgWGN8rQQvyRI9RJ1duBmwXwv9wj7H1oHX/bV71x+x4UQFahjktecyFKeuAw==","sdkType":"Android","role_level":1,"old_uuid":"9b3e18bf-9acd-469b-b399-b999cef4d2ed","pid":"2164001","#ram":"4.5/5.8","#data_source":"Native_SDK","#screen_height":1920,"area_id":100,"#device_model":"PHY110","#system_language":"zh","uuid":"06300316-a8d9-3ddf-a930-04d8eb9fee23","#network_type":"WIFI","#lib":"Android","role_id":100102829294,"#carrier":"","rsid":"","server_id":1001,"#screen_width":1080,"serverid":0,"#install_time":"2026-08-14 15:17:28.060","#simulator":true,"role_name":"玩家_fFrk8","#os_version":"12","#app_version":"1.1.7034","calibrateTime":false,"#os":"Android","task_id":20611,"drmid":"321EE27B89A1CF5CFA96347C4383D1400F50997B90189AFD117FD83389FAE329","#device_type":"Tablet","zx_id":"Z01-1788432726-8apVIABlWPDSrDe+-72FE","difflv":1,"activity_type":"seven_day_task","sdk_version":"3.25.0.2512","packageName":"com.q1.hc","roleLevel":0,"channel_type":0,"zx_expired_time":1788432726000,"#disk":"112.9/125.0","task_num":2,"#device_id":"bdace8a254de6ac5","#bundle_id":"com.q1.hc","game_user_id":0,"imei_idfa":"d41d8cd98f00b204e9800998ecf8427e","appid":"2210","sdkVer":"3.25.0.2512","zx_aaid":"1tJGpgOsRyKXbx1RYah3vjn5q6bMQCpq8fxT9pfREwHJq8AYPTMQKm1sP/srI46D7Zv5F1VfRectPL27DyLXkw==","#manufacturer":"OPPO","task_type":5}}</t>
  </si>
  <si>
    <t>机会卡</t>
  </si>
  <si>
    <t>要合成所选套卡，玩家需要大量的素材卡片，抽取系统发放的机会卡是玩家获得素材卡的主要途径。每半小时增加1次机会卡的抽取机会，不抽取机会累计，满16张不再累计。机会卡一般只发放面值为10的基础卡片，不发放面值10以上的合成卡（特殊套卡随机发放）。</t>
  </si>
  <si>
    <t>有些卡片是玩家集齐套卡必须的素材卡，放入保险箱后可避免被好友换走。保险箱的槽位比较紧张，所以，当合成卡或素材卡放不下时，应将最高级合成卡放入换卡箱。保险箱的槽位可以通过金币开箱和道具开箱的形式进行增加，金币最多开取25个槽位，道具开箱需要使用一张开箱卡，道具开箱最多可开105个槽位。</t>
  </si>
  <si>
    <t>交换</t>
  </si>
  <si>
    <t>有些卡片并不是玩家收集套卡时所需素材卡，可以把这些卡片和好友交换，也可以在卡片市场里交换。　和好友交换卡片时需注意：只能用同面值的卡片和好友进行交换；如果好友设置了换卡类型，玩家必须用好友需要的卡片和好友交换。设置类型最多设置两种卡片，好友保险箱里的卡不能交换。　在卡片市场里交换时需注意：卡片市场里的卡片每五分钟更新一批，而且每种卡片可交换的张数是任意的。</t>
  </si>
  <si>
    <t>买卡卖卡</t>
  </si>
  <si>
    <t>如果卡片交换区没有你需要的卡片，玩家也可以通过卡片市场购买素材卡。统一价格：20金币/张（成卡无法购买）玩家也可以卖出自己富余的卡片，自是玩家卖出的素材卡（非高级）10金币/1张。卖前要慎重。卡片的卖价就是卡片右下角的面值（包括合成卡 ）。若是不想把没用的卡卖掉可以用高面值的卡去炼低面值的卡，可能需要一定的魔力。</t>
  </si>
  <si>
    <t>选择3张素材卡片放入炼卡炉炼制，以获得高级卡片。高级卡合成之后，有的还要加工成更高级的合成卡。</t>
  </si>
  <si>
    <t>1、每升一级可花费魔法币（N*100，N 为当前魔法等级）增加一个保险箱卡位（26级后不再增加）；</t>
  </si>
  <si>
    <t>2、10级后，每5级可增加一个换卡箱位（同样需要魔法币手动增加）；</t>
  </si>
  <si>
    <t>3、等级越高，每天登陆获得系统发放的魔法金币越多；</t>
  </si>
  <si>
    <t>4、高等级可以合成高等级卡片；</t>
  </si>
  <si>
    <t>5、等级升高可花费魔法金币升级更高级的魔法炉，使炼卡获得更多的经验</t>
  </si>
  <si>
    <t>在游戏中可以通过以下方式获得等级经验：</t>
  </si>
  <si>
    <t>1、炼制卡片，初级魔法师炉获得等于“炼卡所需时间1/4”的经验值；</t>
  </si>
  <si>
    <t>2、集成整套，可以获得指定经验值奖励；</t>
  </si>
  <si>
    <t>3、完成新手引导获得经验值奖励。</t>
  </si>
  <si>
    <t>高级卡片只能在炼卡炉里炼制获得。炼制卡片需要按一定的规则进行，炼卡将消耗玩家放入的素材卡，且需要等待一定时间。玩家一次可以将三张卡片放入炼卡炉，但同时只能炼制一张卡片，后面的卡片自动排期，在前面的卡片炼制完成后自动开始炼制。炼制完成后玩家可以获得炼制的卡片及一定经验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</si>
</sst>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28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6000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0</xdr:row>
      <xdr:rowOff>9525</xdr:rowOff>
    </xdr:from>
    <xdr:to>
      <xdr:col>7</xdr:col>
      <xdr:colOff>173355</xdr:colOff>
      <xdr:row>30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38425" y="9525"/>
          <a:ext cx="233553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30</xdr:row>
      <xdr:rowOff>142875</xdr:rowOff>
    </xdr:from>
    <xdr:to>
      <xdr:col>10</xdr:col>
      <xdr:colOff>172085</xdr:colOff>
      <xdr:row>54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5286375"/>
          <a:ext cx="7029450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10</xdr:col>
      <xdr:colOff>600075</xdr:colOff>
      <xdr:row>78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9429750"/>
          <a:ext cx="7458075" cy="4000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A8" sqref="A8:A17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8" spans="1:1">
      <c r="A8" t="s">
        <v>4</v>
      </c>
    </row>
    <row r="9" spans="1:1">
      <c r="A9" t="s">
        <v>5</v>
      </c>
    </row>
    <row r="11" spans="1:1">
      <c r="A11" t="s">
        <v>6</v>
      </c>
    </row>
    <row r="13" spans="1:1">
      <c r="A13" t="s">
        <v>7</v>
      </c>
    </row>
    <row r="15" spans="1:1">
      <c r="A15" t="s">
        <v>8</v>
      </c>
    </row>
    <row r="17" spans="1:1">
      <c r="A17" t="s">
        <v>9</v>
      </c>
    </row>
    <row r="19" spans="1:1">
      <c r="A19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6" spans="1:1">
      <c r="A26" t="s">
        <v>14</v>
      </c>
    </row>
    <row r="27" spans="1:1">
      <c r="A27" t="s">
        <v>15</v>
      </c>
    </row>
    <row r="29" spans="1:1">
      <c r="A29" t="s">
        <v>16</v>
      </c>
    </row>
    <row r="31" spans="1:1">
      <c r="A31" t="s">
        <v>17</v>
      </c>
    </row>
    <row r="48" spans="8:9">
      <c r="H48" t="s">
        <v>18</v>
      </c>
      <c r="I48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selection activeCell="B36" sqref="B36"/>
    </sheetView>
  </sheetViews>
  <sheetFormatPr defaultColWidth="9" defaultRowHeight="13.5"/>
  <cols>
    <col min="8" max="8" width="10.875" customWidth="1"/>
  </cols>
  <sheetData>
    <row r="1" spans="1:7">
      <c r="A1" t="s">
        <v>20</v>
      </c>
      <c r="B1" t="s">
        <v>21</v>
      </c>
      <c r="C1" t="s">
        <v>22</v>
      </c>
    </row>
    <row r="2" spans="1:7">
      <c r="A2">
        <v>1</v>
      </c>
      <c r="B2">
        <v>1</v>
      </c>
      <c r="C2">
        <v>1</v>
      </c>
    </row>
    <row r="3" spans="1:7">
      <c r="A3">
        <v>2</v>
      </c>
      <c r="B3">
        <v>1</v>
      </c>
      <c r="C3">
        <v>2</v>
      </c>
    </row>
    <row r="4" spans="1:7">
      <c r="A4">
        <v>3</v>
      </c>
      <c r="B4">
        <v>1</v>
      </c>
      <c r="C4">
        <v>3</v>
      </c>
    </row>
    <row r="5" spans="1:7">
      <c r="A5">
        <v>4</v>
      </c>
      <c r="B5">
        <v>1</v>
      </c>
      <c r="C5">
        <v>4</v>
      </c>
    </row>
    <row r="6" spans="1:7">
      <c r="A6">
        <v>5</v>
      </c>
      <c r="B6">
        <v>1</v>
      </c>
      <c r="C6">
        <v>5</v>
      </c>
    </row>
    <row r="7" spans="1:7">
      <c r="A7">
        <v>6</v>
      </c>
      <c r="B7">
        <f>B2+1</f>
        <v>2</v>
      </c>
      <c r="C7">
        <v>1</v>
      </c>
    </row>
    <row r="8" spans="1:7">
      <c r="A8">
        <v>7</v>
      </c>
      <c r="B8">
        <f t="shared" ref="B8:B33" si="0">B3+1</f>
        <v>2</v>
      </c>
      <c r="C8">
        <v>2</v>
      </c>
    </row>
    <row r="9" spans="1:7">
      <c r="A9">
        <v>8</v>
      </c>
      <c r="B9">
        <f t="shared" si="0"/>
        <v>2</v>
      </c>
      <c r="C9">
        <v>3</v>
      </c>
    </row>
    <row r="10" spans="1:7">
      <c r="A10">
        <v>9</v>
      </c>
      <c r="B10">
        <f t="shared" si="0"/>
        <v>2</v>
      </c>
      <c r="C10">
        <v>4</v>
      </c>
    </row>
    <row r="11" spans="1:7">
      <c r="A11">
        <v>10</v>
      </c>
      <c r="B11">
        <f t="shared" si="0"/>
        <v>2</v>
      </c>
      <c r="C11">
        <v>5</v>
      </c>
    </row>
    <row r="12" spans="1:7">
      <c r="A12">
        <v>11</v>
      </c>
      <c r="B12">
        <f t="shared" si="0"/>
        <v>3</v>
      </c>
      <c r="C12">
        <f>C7</f>
        <v>1</v>
      </c>
    </row>
    <row r="13" spans="1:7">
      <c r="B13">
        <f t="shared" si="0"/>
        <v>3</v>
      </c>
      <c r="C13">
        <f t="shared" ref="C13:C36" si="1">C8</f>
        <v>2</v>
      </c>
    </row>
    <row r="14" spans="1:7">
      <c r="B14">
        <f t="shared" si="0"/>
        <v>3</v>
      </c>
      <c r="C14">
        <f t="shared" si="1"/>
        <v>3</v>
      </c>
    </row>
    <row r="15" spans="1:7">
      <c r="B15">
        <f t="shared" si="0"/>
        <v>3</v>
      </c>
      <c r="C15">
        <f t="shared" si="1"/>
        <v>4</v>
      </c>
      <c r="G15" t="s">
        <v>23</v>
      </c>
    </row>
    <row r="16" spans="1:7">
      <c r="B16">
        <f t="shared" si="0"/>
        <v>3</v>
      </c>
      <c r="C16">
        <f t="shared" si="1"/>
        <v>5</v>
      </c>
      <c r="G16" t="s">
        <v>24</v>
      </c>
    </row>
    <row r="17" spans="2:15">
      <c r="B17">
        <f t="shared" si="0"/>
        <v>4</v>
      </c>
      <c r="C17">
        <f t="shared" si="1"/>
        <v>1</v>
      </c>
      <c r="G17" t="s">
        <v>25</v>
      </c>
    </row>
    <row r="18" spans="2:15">
      <c r="B18">
        <f t="shared" si="0"/>
        <v>4</v>
      </c>
      <c r="C18">
        <f t="shared" si="1"/>
        <v>2</v>
      </c>
    </row>
    <row r="19" spans="2:15">
      <c r="B19">
        <f t="shared" si="0"/>
        <v>4</v>
      </c>
      <c r="C19">
        <f t="shared" si="1"/>
        <v>3</v>
      </c>
    </row>
    <row r="20" spans="2:15">
      <c r="B20">
        <f t="shared" si="0"/>
        <v>4</v>
      </c>
      <c r="C20">
        <f t="shared" si="1"/>
        <v>4</v>
      </c>
    </row>
    <row r="21" spans="2:15">
      <c r="B21">
        <f t="shared" si="0"/>
        <v>4</v>
      </c>
      <c r="C21">
        <f t="shared" si="1"/>
        <v>5</v>
      </c>
      <c r="F21" t="s">
        <v>26</v>
      </c>
    </row>
    <row r="22" spans="2:15">
      <c r="B22">
        <f t="shared" si="0"/>
        <v>5</v>
      </c>
      <c r="C22">
        <f t="shared" si="1"/>
        <v>1</v>
      </c>
      <c r="G22" t="s">
        <v>27</v>
      </c>
      <c r="H22" t="s">
        <v>28</v>
      </c>
      <c r="I22" t="s">
        <v>29</v>
      </c>
      <c r="J22" t="s">
        <v>30</v>
      </c>
    </row>
    <row r="23" spans="2:15">
      <c r="B23">
        <f t="shared" si="0"/>
        <v>5</v>
      </c>
      <c r="C23">
        <f t="shared" si="1"/>
        <v>2</v>
      </c>
      <c r="H23" t="s">
        <v>31</v>
      </c>
    </row>
    <row r="24" spans="2:15">
      <c r="B24">
        <f t="shared" si="0"/>
        <v>5</v>
      </c>
      <c r="C24">
        <f t="shared" si="1"/>
        <v>3</v>
      </c>
      <c r="H24" t="s">
        <v>32</v>
      </c>
    </row>
    <row r="25" spans="2:15">
      <c r="B25">
        <f t="shared" si="0"/>
        <v>5</v>
      </c>
      <c r="C25">
        <f t="shared" si="1"/>
        <v>4</v>
      </c>
    </row>
    <row r="26" spans="2:15">
      <c r="B26">
        <f t="shared" si="0"/>
        <v>5</v>
      </c>
      <c r="C26">
        <f t="shared" si="1"/>
        <v>5</v>
      </c>
    </row>
    <row r="27" spans="2:15">
      <c r="B27">
        <f t="shared" si="0"/>
        <v>6</v>
      </c>
      <c r="C27">
        <f t="shared" si="1"/>
        <v>1</v>
      </c>
    </row>
    <row r="28" spans="2:15">
      <c r="B28">
        <f t="shared" si="0"/>
        <v>6</v>
      </c>
      <c r="C28">
        <f t="shared" si="1"/>
        <v>2</v>
      </c>
      <c r="G28" s="8"/>
      <c r="H28" t="s">
        <v>33</v>
      </c>
      <c r="I28" s="8" t="s">
        <v>34</v>
      </c>
      <c r="J28" t="s">
        <v>35</v>
      </c>
      <c r="K28" s="8" t="s">
        <v>36</v>
      </c>
      <c r="L28" s="8" t="s">
        <v>37</v>
      </c>
      <c r="M28" s="8" t="s">
        <v>38</v>
      </c>
      <c r="N28" s="8" t="s">
        <v>39</v>
      </c>
      <c r="O28" s="8"/>
    </row>
    <row r="29" spans="2:15">
      <c r="B29">
        <f t="shared" si="0"/>
        <v>6</v>
      </c>
      <c r="C29">
        <f t="shared" si="1"/>
        <v>3</v>
      </c>
      <c r="I29" s="8">
        <v>1</v>
      </c>
      <c r="K29" s="8"/>
      <c r="L29" s="8"/>
      <c r="M29" s="8">
        <v>1</v>
      </c>
      <c r="N29" s="8">
        <v>1</v>
      </c>
      <c r="O29" s="8" t="s">
        <v>40</v>
      </c>
    </row>
    <row r="30" spans="2:15">
      <c r="B30">
        <f t="shared" si="0"/>
        <v>6</v>
      </c>
      <c r="C30">
        <f t="shared" si="1"/>
        <v>4</v>
      </c>
      <c r="I30" s="8">
        <v>2</v>
      </c>
    </row>
    <row r="31" spans="2:15">
      <c r="B31">
        <f t="shared" si="0"/>
        <v>6</v>
      </c>
      <c r="C31">
        <f t="shared" si="1"/>
        <v>5</v>
      </c>
      <c r="I31" s="8">
        <v>3</v>
      </c>
    </row>
    <row r="32" spans="2:15">
      <c r="B32">
        <f t="shared" si="0"/>
        <v>7</v>
      </c>
      <c r="C32">
        <f t="shared" si="1"/>
        <v>1</v>
      </c>
      <c r="I32" s="8">
        <v>4</v>
      </c>
    </row>
    <row r="33" spans="1:13">
      <c r="B33">
        <f t="shared" si="0"/>
        <v>7</v>
      </c>
      <c r="C33">
        <f t="shared" si="1"/>
        <v>2</v>
      </c>
      <c r="I33" s="8">
        <v>5</v>
      </c>
    </row>
    <row r="34" spans="1:13">
      <c r="C34">
        <f t="shared" si="1"/>
        <v>3</v>
      </c>
    </row>
    <row r="35" spans="1:13">
      <c r="C35">
        <f t="shared" si="1"/>
        <v>4</v>
      </c>
    </row>
    <row r="36" spans="1:13">
      <c r="C36">
        <f t="shared" si="1"/>
        <v>5</v>
      </c>
    </row>
    <row r="40" spans="1:13">
      <c r="G40" s="8" t="s">
        <v>41</v>
      </c>
    </row>
    <row r="41" spans="1:13">
      <c r="G41" s="8" t="s">
        <v>42</v>
      </c>
      <c r="H41" s="8"/>
      <c r="I41" s="8"/>
      <c r="J41" s="8"/>
      <c r="K41" s="8">
        <v>2</v>
      </c>
      <c r="L41" s="8">
        <v>2</v>
      </c>
      <c r="M41" s="8" t="s">
        <v>43</v>
      </c>
    </row>
    <row r="42" spans="1:13">
      <c r="G42" s="8" t="s">
        <v>44</v>
      </c>
      <c r="H42" s="8"/>
      <c r="I42" s="8"/>
      <c r="J42" s="8"/>
      <c r="K42" s="8">
        <v>3</v>
      </c>
      <c r="L42" s="8">
        <v>3</v>
      </c>
      <c r="M42" s="8" t="s">
        <v>45</v>
      </c>
    </row>
    <row r="43" spans="1:13">
      <c r="A43" t="s">
        <v>46</v>
      </c>
      <c r="B43" t="s">
        <v>47</v>
      </c>
      <c r="G43" s="8" t="s">
        <v>48</v>
      </c>
      <c r="H43" s="8"/>
      <c r="I43" s="8"/>
      <c r="J43" s="8"/>
      <c r="K43" s="8">
        <v>4</v>
      </c>
      <c r="L43" s="8">
        <v>3</v>
      </c>
      <c r="M43" s="8" t="s">
        <v>40</v>
      </c>
    </row>
    <row r="44" spans="1:13">
      <c r="A44" t="s">
        <v>49</v>
      </c>
      <c r="B44" t="s">
        <v>50</v>
      </c>
    </row>
    <row r="45" spans="1:13">
      <c r="A45" t="s">
        <v>51</v>
      </c>
      <c r="B45" t="s">
        <v>52</v>
      </c>
    </row>
    <row r="46" spans="1:13">
      <c r="A46" t="s">
        <v>53</v>
      </c>
      <c r="B46" t="s">
        <v>54</v>
      </c>
    </row>
    <row r="47" spans="1:13">
      <c r="A47" t="s">
        <v>55</v>
      </c>
      <c r="B47" t="s">
        <v>56</v>
      </c>
    </row>
    <row r="49" spans="1:2">
      <c r="A49" t="s">
        <v>57</v>
      </c>
      <c r="B49" t="s">
        <v>58</v>
      </c>
    </row>
    <row r="50" spans="1:2">
      <c r="A50" t="s">
        <v>59</v>
      </c>
      <c r="B50" t="s">
        <v>60</v>
      </c>
    </row>
    <row r="51" spans="1:2">
      <c r="A51" t="s">
        <v>61</v>
      </c>
      <c r="B51" t="s">
        <v>62</v>
      </c>
    </row>
    <row r="52" spans="1:2">
      <c r="A52" t="s">
        <v>63</v>
      </c>
      <c r="B52" t="s">
        <v>64</v>
      </c>
    </row>
    <row r="53" spans="1:2">
      <c r="A53" t="s">
        <v>65</v>
      </c>
      <c r="B53" t="s">
        <v>66</v>
      </c>
    </row>
    <row r="54" spans="1:2">
      <c r="A54" t="s">
        <v>67</v>
      </c>
    </row>
    <row r="65" spans="7:8">
      <c r="G65" t="s">
        <v>18</v>
      </c>
      <c r="H65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13" workbookViewId="0">
      <selection activeCell="E17" sqref="E17"/>
    </sheetView>
  </sheetViews>
  <sheetFormatPr defaultColWidth="9" defaultRowHeight="13.5" outlineLevelCol="2"/>
  <cols>
    <col min="1" max="1" width="35" customWidth="1"/>
    <col min="2" max="2" width="67.875" customWidth="1"/>
  </cols>
  <sheetData>
    <row r="1" spans="1:3">
      <c r="A1" t="s">
        <v>68</v>
      </c>
    </row>
    <row r="2" spans="1:3">
      <c r="A2" t="s">
        <v>69</v>
      </c>
      <c r="B2" t="s">
        <v>70</v>
      </c>
    </row>
    <row r="3" spans="1:3">
      <c r="A3" t="s">
        <v>71</v>
      </c>
      <c r="B3" t="s">
        <v>72</v>
      </c>
    </row>
    <row r="4" spans="1:3">
      <c r="A4" t="s">
        <v>73</v>
      </c>
      <c r="B4" t="s">
        <v>74</v>
      </c>
    </row>
    <row r="5" spans="1:3">
      <c r="A5" t="s">
        <v>75</v>
      </c>
      <c r="B5" t="s">
        <v>76</v>
      </c>
    </row>
    <row r="6" spans="1:3">
      <c r="A6" t="s">
        <v>77</v>
      </c>
      <c r="B6" t="s">
        <v>78</v>
      </c>
    </row>
    <row r="8" spans="1:3">
      <c r="A8" t="s">
        <v>79</v>
      </c>
    </row>
    <row r="9" spans="1:3">
      <c r="A9" t="s">
        <v>69</v>
      </c>
      <c r="B9" t="s">
        <v>70</v>
      </c>
    </row>
    <row r="10" spans="1:3">
      <c r="A10" t="s">
        <v>80</v>
      </c>
      <c r="B10" t="s">
        <v>81</v>
      </c>
    </row>
    <row r="11" spans="1:3">
      <c r="A11" t="s">
        <v>82</v>
      </c>
      <c r="B11" t="s">
        <v>83</v>
      </c>
    </row>
    <row r="12" spans="1:3">
      <c r="A12" t="s">
        <v>84</v>
      </c>
      <c r="B12" t="s">
        <v>85</v>
      </c>
    </row>
    <row r="13" spans="1:3">
      <c r="A13" t="s">
        <v>86</v>
      </c>
      <c r="B13" t="s">
        <v>87</v>
      </c>
    </row>
    <row r="15" spans="1:3">
      <c r="A15" t="s">
        <v>88</v>
      </c>
    </row>
    <row r="16" spans="1:3">
      <c r="A16" t="s">
        <v>89</v>
      </c>
      <c r="B16" t="s">
        <v>90</v>
      </c>
      <c r="C16" t="s">
        <v>91</v>
      </c>
    </row>
    <row r="17" spans="1:3">
      <c r="A17" t="s">
        <v>92</v>
      </c>
      <c r="B17" t="s">
        <v>93</v>
      </c>
      <c r="C17" t="s">
        <v>94</v>
      </c>
    </row>
    <row r="18" spans="1:3">
      <c r="A18" t="s">
        <v>95</v>
      </c>
      <c r="B18" t="s">
        <v>96</v>
      </c>
      <c r="C18" t="s">
        <v>97</v>
      </c>
    </row>
    <row r="19" spans="1:3">
      <c r="A19" t="s">
        <v>98</v>
      </c>
      <c r="B19" t="s">
        <v>99</v>
      </c>
      <c r="C19" t="s">
        <v>100</v>
      </c>
    </row>
    <row r="20" spans="1:3">
      <c r="A20" t="s">
        <v>101</v>
      </c>
      <c r="B20" t="s">
        <v>102</v>
      </c>
      <c r="C20" t="s">
        <v>103</v>
      </c>
    </row>
    <row r="21" spans="1:3">
      <c r="A21" t="s">
        <v>104</v>
      </c>
      <c r="B21" t="s">
        <v>105</v>
      </c>
      <c r="C21" t="s">
        <v>106</v>
      </c>
    </row>
    <row r="22" spans="1:3">
      <c r="A22" t="s">
        <v>107</v>
      </c>
    </row>
    <row r="24" spans="1:3">
      <c r="A24" t="s">
        <v>108</v>
      </c>
    </row>
    <row r="25" spans="1:3">
      <c r="A25" t="s">
        <v>109</v>
      </c>
      <c r="B25" t="s">
        <v>91</v>
      </c>
    </row>
    <row r="26" spans="1:3">
      <c r="A26" t="s">
        <v>110</v>
      </c>
      <c r="B26" t="s">
        <v>111</v>
      </c>
    </row>
    <row r="27" spans="1:3">
      <c r="A27" t="s">
        <v>112</v>
      </c>
      <c r="B27" t="s">
        <v>113</v>
      </c>
    </row>
    <row r="28" spans="1:3">
      <c r="A28" t="s">
        <v>114</v>
      </c>
      <c r="B28" t="s">
        <v>115</v>
      </c>
    </row>
    <row r="30" spans="1:3">
      <c r="A30" t="s">
        <v>116</v>
      </c>
    </row>
    <row r="31" spans="1:3">
      <c r="A31" t="s">
        <v>69</v>
      </c>
      <c r="B31" t="s">
        <v>70</v>
      </c>
    </row>
    <row r="32" spans="1:3">
      <c r="A32" t="s">
        <v>117</v>
      </c>
      <c r="B32" t="s">
        <v>118</v>
      </c>
    </row>
    <row r="33" spans="1:2">
      <c r="A33" t="s">
        <v>119</v>
      </c>
      <c r="B33" t="s">
        <v>120</v>
      </c>
    </row>
    <row r="34" spans="1:2">
      <c r="A34" t="s">
        <v>121</v>
      </c>
      <c r="B34" t="s">
        <v>122</v>
      </c>
    </row>
    <row r="35" spans="1:2">
      <c r="A35" t="s">
        <v>123</v>
      </c>
      <c r="B35" t="s">
        <v>124</v>
      </c>
    </row>
    <row r="37" spans="1:2">
      <c r="A37" t="s">
        <v>125</v>
      </c>
    </row>
    <row r="38" spans="1:2">
      <c r="A38" t="s">
        <v>69</v>
      </c>
      <c r="B38" t="s">
        <v>126</v>
      </c>
    </row>
    <row r="39" spans="1:2">
      <c r="A39" t="s">
        <v>127</v>
      </c>
      <c r="B39" t="s">
        <v>128</v>
      </c>
    </row>
    <row r="40" spans="1:2">
      <c r="A40" t="s">
        <v>129</v>
      </c>
      <c r="B40" t="s">
        <v>130</v>
      </c>
    </row>
    <row r="41" spans="1:2">
      <c r="A41" t="s">
        <v>131</v>
      </c>
      <c r="B41" t="s">
        <v>132</v>
      </c>
    </row>
    <row r="42" spans="1:2">
      <c r="A42" t="s">
        <v>133</v>
      </c>
      <c r="B42" t="s">
        <v>134</v>
      </c>
    </row>
    <row r="43" spans="1:2">
      <c r="A43" t="s">
        <v>135</v>
      </c>
      <c r="B43" t="s">
        <v>136</v>
      </c>
    </row>
    <row r="45" spans="1:2">
      <c r="A45" t="s">
        <v>137</v>
      </c>
    </row>
    <row r="46" spans="1:2">
      <c r="A46" t="s">
        <v>138</v>
      </c>
      <c r="B46" t="s">
        <v>139</v>
      </c>
    </row>
    <row r="47" spans="1:2">
      <c r="A47" t="s">
        <v>140</v>
      </c>
      <c r="B47" t="s">
        <v>141</v>
      </c>
    </row>
    <row r="48" spans="1:2">
      <c r="A48" t="s">
        <v>142</v>
      </c>
      <c r="B48" t="s">
        <v>143</v>
      </c>
    </row>
    <row r="49" spans="1:2">
      <c r="A49" t="s">
        <v>144</v>
      </c>
      <c r="B49" t="s">
        <v>145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7" workbookViewId="0">
      <selection activeCell="A56" sqref="A5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46"/>
  <sheetViews>
    <sheetView tabSelected="1" topLeftCell="A19" workbookViewId="0">
      <selection activeCell="D36" sqref="D36"/>
    </sheetView>
  </sheetViews>
  <sheetFormatPr defaultColWidth="9" defaultRowHeight="13.5"/>
  <cols>
    <col min="10" max="18" width="2.625" customWidth="1"/>
    <col min="21" max="21" width="17.125"/>
  </cols>
  <sheetData>
    <row r="2" spans="1:18">
      <c r="A2" t="s">
        <v>4</v>
      </c>
    </row>
    <row r="3" spans="1:18">
      <c r="A3" t="s">
        <v>5</v>
      </c>
    </row>
    <row r="5" spans="1:18">
      <c r="A5" t="s">
        <v>6</v>
      </c>
    </row>
    <row r="7" spans="1:18">
      <c r="A7" t="s">
        <v>7</v>
      </c>
    </row>
    <row r="9" spans="1:18">
      <c r="A9" t="s">
        <v>8</v>
      </c>
    </row>
    <row r="11" spans="1:18">
      <c r="A11" t="s">
        <v>9</v>
      </c>
    </row>
    <row r="14" spans="1:18">
      <c r="J14" s="1" t="s">
        <v>146</v>
      </c>
      <c r="K14" s="1"/>
      <c r="L14" s="1"/>
      <c r="M14" s="1"/>
      <c r="N14" s="1"/>
      <c r="O14" s="1"/>
      <c r="P14" s="1"/>
      <c r="Q14" s="1"/>
      <c r="R14" s="1"/>
    </row>
    <row r="15" spans="1:18"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B16" t="s">
        <v>147</v>
      </c>
      <c r="C16" t="s">
        <v>148</v>
      </c>
      <c r="D16" t="s">
        <v>149</v>
      </c>
      <c r="J16" s="2"/>
      <c r="K16" s="2"/>
      <c r="L16" s="2"/>
      <c r="M16" s="2"/>
      <c r="N16" s="2"/>
      <c r="O16" s="2"/>
      <c r="P16" s="2"/>
      <c r="Q16" s="2"/>
      <c r="R16" s="2"/>
    </row>
    <row r="17" spans="2:18">
      <c r="B17" t="s">
        <v>150</v>
      </c>
      <c r="J17" s="2"/>
      <c r="K17" s="3" t="s">
        <v>151</v>
      </c>
      <c r="L17" s="3"/>
      <c r="M17" s="2"/>
      <c r="N17" s="2"/>
      <c r="O17" s="2"/>
      <c r="P17" s="3" t="s">
        <v>152</v>
      </c>
      <c r="Q17" s="3"/>
      <c r="R17" s="2"/>
    </row>
    <row r="18" spans="2:18">
      <c r="B18" t="s">
        <v>25</v>
      </c>
      <c r="J18" s="2"/>
      <c r="K18" s="3"/>
      <c r="L18" s="3"/>
      <c r="M18" s="2"/>
      <c r="N18" s="2"/>
      <c r="O18" s="2"/>
      <c r="P18" s="3"/>
      <c r="Q18" s="3"/>
      <c r="R18" s="2"/>
    </row>
    <row r="19" spans="2:18">
      <c r="J19" s="2"/>
      <c r="K19" s="2"/>
      <c r="L19" s="2"/>
      <c r="M19" s="2"/>
      <c r="N19" s="2"/>
      <c r="O19" s="2"/>
      <c r="P19" s="2"/>
      <c r="Q19" s="2"/>
      <c r="R19" s="2"/>
    </row>
    <row r="20" spans="2:18">
      <c r="B20" t="s">
        <v>153</v>
      </c>
      <c r="J20" s="2"/>
      <c r="K20" s="3" t="s">
        <v>154</v>
      </c>
      <c r="L20" s="3"/>
      <c r="M20" s="2"/>
      <c r="N20" s="2"/>
      <c r="O20" s="2"/>
      <c r="P20" s="3" t="s">
        <v>155</v>
      </c>
      <c r="Q20" s="3"/>
      <c r="R20" s="2"/>
    </row>
    <row r="21" spans="2:18">
      <c r="B21" t="s">
        <v>156</v>
      </c>
      <c r="J21" s="2"/>
      <c r="K21" s="3"/>
      <c r="L21" s="3"/>
      <c r="M21" s="2"/>
      <c r="N21" s="2"/>
      <c r="O21" s="2"/>
      <c r="P21" s="3"/>
      <c r="Q21" s="3"/>
      <c r="R21" s="2"/>
    </row>
    <row r="22" spans="2:18">
      <c r="J22" s="2"/>
      <c r="K22" s="2"/>
      <c r="L22" s="2"/>
      <c r="M22" s="2"/>
      <c r="N22" s="2"/>
      <c r="O22" s="2"/>
      <c r="P22" s="2"/>
      <c r="Q22" s="2"/>
      <c r="R22" s="2"/>
    </row>
    <row r="23" spans="2:18">
      <c r="J23" s="2"/>
      <c r="K23" s="3" t="s">
        <v>157</v>
      </c>
      <c r="L23" s="3"/>
      <c r="M23" s="2"/>
      <c r="N23" s="2"/>
      <c r="O23" s="2"/>
      <c r="P23" s="3" t="s">
        <v>158</v>
      </c>
      <c r="Q23" s="3"/>
      <c r="R23" s="2"/>
    </row>
    <row r="24" spans="2:18">
      <c r="J24" s="2"/>
      <c r="K24" s="3"/>
      <c r="L24" s="3"/>
      <c r="M24" s="2"/>
      <c r="N24" s="2"/>
      <c r="O24" s="2"/>
      <c r="P24" s="3"/>
      <c r="Q24" s="3"/>
      <c r="R24" s="2"/>
    </row>
    <row r="25" spans="2:18">
      <c r="J25" s="2"/>
      <c r="K25" s="2"/>
      <c r="L25" s="2"/>
      <c r="M25" s="2"/>
      <c r="N25" s="2"/>
      <c r="O25" s="2"/>
      <c r="P25" s="2"/>
      <c r="Q25" s="2"/>
      <c r="R25" s="2"/>
    </row>
    <row r="26" spans="2:18">
      <c r="J26" s="2"/>
      <c r="K26" s="3" t="s">
        <v>159</v>
      </c>
      <c r="L26" s="3"/>
      <c r="M26" s="2"/>
      <c r="N26" s="2"/>
      <c r="O26" s="2"/>
      <c r="P26" s="3" t="s">
        <v>160</v>
      </c>
      <c r="Q26" s="3"/>
      <c r="R26" s="2"/>
    </row>
    <row r="27" spans="2:18">
      <c r="J27" s="2"/>
      <c r="K27" s="3"/>
      <c r="L27" s="3"/>
      <c r="M27" s="2"/>
      <c r="N27" s="2"/>
      <c r="O27" s="2"/>
      <c r="P27" s="3"/>
      <c r="Q27" s="3"/>
      <c r="R27" s="2"/>
    </row>
    <row r="28" spans="2:18">
      <c r="J28" s="4" t="s">
        <v>161</v>
      </c>
      <c r="K28" s="4"/>
      <c r="L28" s="2"/>
      <c r="M28" s="2"/>
      <c r="N28" s="2"/>
      <c r="O28" s="2"/>
      <c r="P28" s="2"/>
      <c r="Q28" s="4" t="s">
        <v>147</v>
      </c>
      <c r="R28" s="4"/>
    </row>
    <row r="29" spans="2:18">
      <c r="J29" s="4"/>
      <c r="K29" s="4"/>
      <c r="L29" s="2"/>
      <c r="M29" s="2"/>
      <c r="N29" s="2"/>
      <c r="O29" s="2"/>
      <c r="P29" s="2"/>
      <c r="Q29" s="4"/>
      <c r="R29" s="4"/>
    </row>
    <row r="30" spans="2:18">
      <c r="J30" s="2"/>
      <c r="K30" s="2"/>
      <c r="L30" s="2"/>
      <c r="M30" s="2"/>
      <c r="N30" s="2"/>
      <c r="O30" s="2"/>
      <c r="P30" s="2"/>
      <c r="Q30" s="2"/>
      <c r="R30" s="2"/>
    </row>
    <row r="31" spans="2:18">
      <c r="J31" s="5" t="s">
        <v>150</v>
      </c>
      <c r="K31" s="5"/>
      <c r="L31" s="6"/>
      <c r="M31" s="6" t="s">
        <v>25</v>
      </c>
      <c r="N31" s="6"/>
      <c r="O31" s="6"/>
      <c r="P31" s="6" t="s">
        <v>162</v>
      </c>
      <c r="Q31" s="6"/>
      <c r="R31" s="6"/>
    </row>
    <row r="44" spans="21:22">
      <c r="U44" t="s">
        <v>163</v>
      </c>
    </row>
    <row r="45" spans="21:22">
      <c r="U45" s="7">
        <v>46248.6874074074</v>
      </c>
      <c r="V45" t="s">
        <v>164</v>
      </c>
    </row>
    <row r="46" spans="21:22">
      <c r="U46" t="s">
        <v>165</v>
      </c>
    </row>
  </sheetData>
  <mergeCells count="12">
    <mergeCell ref="J14:R14"/>
    <mergeCell ref="J31:K31"/>
    <mergeCell ref="K17:L18"/>
    <mergeCell ref="P17:Q18"/>
    <mergeCell ref="K20:L21"/>
    <mergeCell ref="P20:Q21"/>
    <mergeCell ref="K23:L24"/>
    <mergeCell ref="P23:Q24"/>
    <mergeCell ref="K26:L27"/>
    <mergeCell ref="P26:Q27"/>
    <mergeCell ref="Q28:R29"/>
    <mergeCell ref="J28:K2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9" sqref="A19:A22"/>
    </sheetView>
  </sheetViews>
  <sheetFormatPr defaultColWidth="9" defaultRowHeight="13.5"/>
  <sheetData>
    <row r="1" spans="1:1">
      <c r="A1" t="s">
        <v>166</v>
      </c>
    </row>
    <row r="2" spans="1:1">
      <c r="A2" t="s">
        <v>167</v>
      </c>
    </row>
    <row r="3" spans="1:1">
      <c r="A3" t="s">
        <v>121</v>
      </c>
    </row>
    <row r="4" spans="1:1">
      <c r="A4" t="s">
        <v>168</v>
      </c>
    </row>
    <row r="5" spans="1:1">
      <c r="A5" t="s">
        <v>169</v>
      </c>
    </row>
    <row r="6" spans="1:1">
      <c r="A6" t="s">
        <v>170</v>
      </c>
    </row>
    <row r="8" spans="1:1">
      <c r="A8" t="s">
        <v>171</v>
      </c>
    </row>
    <row r="9" spans="1:1">
      <c r="A9" t="s">
        <v>172</v>
      </c>
    </row>
    <row r="10" spans="1:1">
      <c r="A10" t="s">
        <v>150</v>
      </c>
    </row>
    <row r="11" spans="1:1">
      <c r="A11" t="s">
        <v>173</v>
      </c>
    </row>
    <row r="12" spans="1:1">
      <c r="A12" t="s">
        <v>20</v>
      </c>
    </row>
    <row r="13" spans="1:1">
      <c r="A13" t="s">
        <v>174</v>
      </c>
    </row>
    <row r="14" spans="1:1">
      <c r="A14" t="s">
        <v>175</v>
      </c>
    </row>
    <row r="15" spans="1:1">
      <c r="A15" t="s">
        <v>176</v>
      </c>
    </row>
    <row r="16" spans="1:1">
      <c r="A16" t="s">
        <v>177</v>
      </c>
    </row>
    <row r="17" spans="1:1">
      <c r="A17" t="s">
        <v>178</v>
      </c>
    </row>
    <row r="18" spans="1:1">
      <c r="A18" t="s">
        <v>179</v>
      </c>
    </row>
    <row r="19" spans="1:1">
      <c r="A19" t="s">
        <v>180</v>
      </c>
    </row>
    <row r="20" spans="1:1">
      <c r="A20" t="s">
        <v>181</v>
      </c>
    </row>
    <row r="21" spans="1:1">
      <c r="A21" t="s">
        <v>182</v>
      </c>
    </row>
    <row r="22" spans="1:1">
      <c r="A22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Sheet4</vt:lpstr>
      <vt:lpstr>demo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None</cp:lastModifiedBy>
  <dcterms:created xsi:type="dcterms:W3CDTF">2023-05-12T11:15:00Z</dcterms:created>
  <dcterms:modified xsi:type="dcterms:W3CDTF">2026-08-17T08:56:23Z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D980313287864BC89D1C58706AF3191F_12</vt:lpwstr>
  </property>
  <property fmtid="{D5CDD505-2E9C-101B-9397-08002B2CF9AE}" pid="4" name="CalculationRule">
    <vt:i4>0</vt:i4>
  </property>
</Properties>
</file>