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exiying\Desktop\工作文件夹\数值\关卡设计\"/>
    </mc:Choice>
  </mc:AlternateContent>
  <bookViews>
    <workbookView windowWidth="28800" windowHeight="12375" activeTab="8"/>
  </bookViews>
  <sheets>
    <sheet name="Sheet2" sheetId="2" r:id="rId1"/>
    <sheet name="Sheet1" sheetId="1" r:id="rId2"/>
    <sheet name="Sheet3" sheetId="3" r:id="rId3"/>
    <sheet name="Sheet4" sheetId="4" r:id="rId4"/>
    <sheet name="demo" sheetId="5" r:id="rId5"/>
    <sheet name="Sheet6" sheetId="6" r:id="rId6"/>
    <sheet name="Sheet5" sheetId="7" r:id="rId7"/>
    <sheet name="Sheet7" sheetId="8" r:id="rId8"/>
    <sheet name="Sheet8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<sst xmlns="http://schemas.openxmlformats.org/spreadsheetml/2006/main" count="392" uniqueCount="370">
  <si>
    <t>📜 游戏概况</t>
  </si>
  <si>
    <t>开发商与发行时间：由腾讯公司开发，于2009年9月3日发行。</t>
  </si>
  <si>
    <t>游戏平台：基于浏览器的Flash游戏，支持在电脑上通过浏览器游玩。</t>
  </si>
  <si>
    <t>游戏别名：常被称为 《QQ魔法卡片》 。</t>
  </si>
  <si>
    <t>🎮 核心玩法：集卡、养成与社交</t>
  </si>
  <si>
    <t>在游戏中，你扮演一位魔法师，目标是与好友一起收集、炼制卡片，集齐一套套精美的卡片。</t>
  </si>
  <si>
    <t>抽卡（获取素材）：通过系统每半小时发放一次的“机会卡”来抽取基础素材卡。这是获得卡片的主要途径。</t>
  </si>
  <si>
    <t>炼卡（核心合成）：将3张指定的素材卡放入“炼卡炉”，消耗时间合成一张更高级的卡片。高级卡还能继续合成更高级的卡。</t>
  </si>
  <si>
    <t>换卡（社交互动）：多余的卡片可以与好友交换，或在游戏内的“卡片市场”里交换或买卖。注意，交换只能用同面值的卡片。</t>
  </si>
  <si>
    <t>套卡与奖励：集齐一套主题卡片后，可以换取精美的QQ秀作为奖励，套卡也会被收录在“卡片博物馆”中永久留念。</t>
  </si>
  <si>
    <t>✨ 特色系统</t>
  </si>
  <si>
    <t>保险箱：用来存放关键卡片，防止被好友换走。槽位可以用金币或道具来扩充。</t>
  </si>
  <si>
    <t>升级与魔法炉：通过炼卡和集成套卡获得经验来提升等级。等级越高，能合成更高级的卡，还能升级魔法炉来提升炼卡效率。</t>
  </si>
  <si>
    <t>好友互动：除了换卡，你还可以去好友的炼卡炉“偷炉”，增加互动趣味。游戏中也设有好友排行榜。</t>
  </si>
  <si>
    <t>💡 版本与现状</t>
  </si>
  <si>
    <t>最新版本：v1.2.4.3。</t>
  </si>
  <si>
    <t>当前状态：作为一款Flash游戏，其运行受Flash插件影响。虽然腾讯已多年未进行大型更新，但游戏服务器仍在运行，至今仍有玩家社区在讨论和游玩。</t>
  </si>
  <si>
    <t>总的来说，《魔法卡片》是一款节奏轻快、主打收集和社交的经典网页游戏。如果你现在想重温，直接在浏览器中搜索“QQ魔法卡片”通常就能找到入口。希望这些信息能帮你找回当年的记忆～</t>
  </si>
  <si>
    <t>魔法炉</t>
  </si>
  <si>
    <t>生成卡</t>
  </si>
  <si>
    <t>等级</t>
  </si>
  <si>
    <t>阶段</t>
  </si>
  <si>
    <t>小等级</t>
  </si>
  <si>
    <t>我的花园世界，花朵改成卡片</t>
  </si>
  <si>
    <t>收集卡片</t>
  </si>
  <si>
    <t>卡册</t>
  </si>
  <si>
    <t>OC卡</t>
  </si>
  <si>
    <t>卡牌</t>
  </si>
  <si>
    <t>卡面</t>
  </si>
  <si>
    <t>静态</t>
  </si>
  <si>
    <t>动态</t>
  </si>
  <si>
    <t>边框</t>
  </si>
  <si>
    <t>背面</t>
  </si>
  <si>
    <t>名字</t>
  </si>
  <si>
    <t>星级</t>
  </si>
  <si>
    <t>合成链条</t>
  </si>
  <si>
    <t>面值</t>
  </si>
  <si>
    <t>炼化时间</t>
  </si>
  <si>
    <t>类型</t>
  </si>
  <si>
    <t>兑换点数</t>
  </si>
  <si>
    <t>收集</t>
  </si>
  <si>
    <t>角色卡</t>
  </si>
  <si>
    <t>建筑卡</t>
  </si>
  <si>
    <t>可使用装修</t>
  </si>
  <si>
    <t>植物卡</t>
  </si>
  <si>
    <t>可种植</t>
  </si>
  <si>
    <t>模块</t>
  </si>
  <si>
    <t>一个独立游戏的量</t>
  </si>
  <si>
    <t>素材卡</t>
  </si>
  <si>
    <t>角色 + 换装</t>
  </si>
  <si>
    <t>饥荒一个有皮肤的沙盒生存</t>
  </si>
  <si>
    <t>建造 + 地图</t>
  </si>
  <si>
    <t>饥荒的生存/探索</t>
  </si>
  <si>
    <t>怪物 + 技能卡</t>
  </si>
  <si>
    <t>卡牌战斗游戏</t>
  </si>
  <si>
    <t>素材卡 + 食物卡 + 炼卡合成</t>
  </si>
  <si>
    <t>饥荒的合成与生存物资</t>
  </si>
  <si>
    <t>角色换装(后置)</t>
  </si>
  <si>
    <t>一个主角占位</t>
  </si>
  <si>
    <t>完整建造(后置)</t>
  </si>
  <si>
    <t>一张小地图 + 采集点</t>
  </si>
  <si>
    <t>生存数值(后置)</t>
  </si>
  <si>
    <t>无饥饿/血量,纯收集</t>
  </si>
  <si>
    <t>怪物战斗(后置)</t>
  </si>
  <si>
    <t>无,或一个简单拦路事件</t>
  </si>
  <si>
    <t>全部地图(后置)</t>
  </si>
  <si>
    <t>1 张小地图</t>
  </si>
  <si>
    <t>核心只留:探索采集 → 素材卡入图鉴 → 炼卡合成 → 集高级卡 + 集齐发奖。三屏:地图、卡箱/图鉴、合成台。</t>
  </si>
  <si>
    <t>1. 卡牌体系（直接套用）</t>
  </si>
  <si>
    <t>项目</t>
  </si>
  <si>
    <t>设定</t>
  </si>
  <si>
    <t>面值体系</t>
  </si>
  <si>
    <t>10、40、150、300、500、800、1200、1800、2400、3200、4000......</t>
  </si>
  <si>
    <t>稀有度对应</t>
  </si>
  <si>
    <t>普通（白）、稀有（蓝）、史诗（紫）、传说（橙）</t>
  </si>
  <si>
    <t>每套卡数量</t>
  </si>
  <si>
    <t>9~12张（含1~2张高面值稀有卡）</t>
  </si>
  <si>
    <t>卡面素材</t>
  </si>
  <si>
    <t>AI生成，统一画风，每张卡左上角标注面值</t>
  </si>
  <si>
    <t>2. 抽卡系统（直接抄）</t>
  </si>
  <si>
    <t>免费抽卡</t>
  </si>
  <si>
    <t>每30分钟恢复1次"机会卡"，上限16次</t>
  </si>
  <si>
    <t>抽卡产出</t>
  </si>
  <si>
    <t>面值10素材卡为主（占比80%），面值40（15%），面值150（5%）</t>
  </si>
  <si>
    <t>保底机制</t>
  </si>
  <si>
    <t>每50抽必出一张面值150+卡</t>
  </si>
  <si>
    <t>付费抽卡</t>
  </si>
  <si>
    <t>1元=10钻石，单抽100钻，十连抽900钻</t>
  </si>
  <si>
    <t>3. 炼卡公式（核心数值）</t>
  </si>
  <si>
    <t>合成规则</t>
  </si>
  <si>
    <t>耗时</t>
  </si>
  <si>
    <t>产出</t>
  </si>
  <si>
    <t>3张面值10</t>
  </si>
  <si>
    <t>1小时</t>
  </si>
  <si>
    <t>1张面值40</t>
  </si>
  <si>
    <t>3张面值40</t>
  </si>
  <si>
    <t>4小时</t>
  </si>
  <si>
    <t>1张面值150</t>
  </si>
  <si>
    <t>3张面值150</t>
  </si>
  <si>
    <t>12小时</t>
  </si>
  <si>
    <t>1张面值300</t>
  </si>
  <si>
    <t>3张面值300</t>
  </si>
  <si>
    <t>24小时</t>
  </si>
  <si>
    <t>1张面值500</t>
  </si>
  <si>
    <t>3张面值500</t>
  </si>
  <si>
    <t>48小时</t>
  </si>
  <si>
    <t>1张面值800</t>
  </si>
  <si>
    <t>炼卡炉1个，可排队（最多排5张）</t>
  </si>
  <si>
    <t>4. 低级卡处理（参考你的花园世界）</t>
  </si>
  <si>
    <t>处理方式</t>
  </si>
  <si>
    <t>分解任意卡片</t>
  </si>
  <si>
    <t>获得"魔法尘"（面值10=1尘，40=5尘，150=25尘）</t>
  </si>
  <si>
    <t>兑换商店</t>
  </si>
  <si>
    <t>100尘换1张面值150自选卡，500尘换1张面值300自选卡</t>
  </si>
  <si>
    <t>直接出售</t>
  </si>
  <si>
    <t>面值10=100金币，40=500金币，150=2000金币</t>
  </si>
  <si>
    <t>5. 换卡规则（直接抄）</t>
  </si>
  <si>
    <t>交换限制</t>
  </si>
  <si>
    <t>仅限同面值卡片互换</t>
  </si>
  <si>
    <t>每日次数</t>
  </si>
  <si>
    <t>5次/天（VIP可+3次）</t>
  </si>
  <si>
    <t>保险箱</t>
  </si>
  <si>
    <t>3个位置，放进去的卡不可被换走（可付费扩至10个）</t>
  </si>
  <si>
    <t>好友需求</t>
  </si>
  <si>
    <t>每个好友可设置2张"求卡"，对方看到后可用同面值卡换</t>
  </si>
  <si>
    <t>6. 商业化（直接参考）</t>
  </si>
  <si>
    <t>定价</t>
  </si>
  <si>
    <t>10连抽</t>
  </si>
  <si>
    <t>900钻石（90元）</t>
  </si>
  <si>
    <t>炼卡加速（1小时）</t>
  </si>
  <si>
    <t>10钻石</t>
  </si>
  <si>
    <t>炼卡炉扩展（第2个）</t>
  </si>
  <si>
    <t>永久解锁 500钻石</t>
  </si>
  <si>
    <t>保险箱扩容（+1格）</t>
  </si>
  <si>
    <t>永久解锁 100钻石</t>
  </si>
  <si>
    <t>VIP月卡</t>
  </si>
  <si>
    <t>30元，每日领50钻+换卡+3次+炼卡时间-20%</t>
  </si>
  <si>
    <t>7. 需要你填的内容</t>
  </si>
  <si>
    <t>待定项</t>
  </si>
  <si>
    <t>建议</t>
  </si>
  <si>
    <t>第一套主题</t>
  </si>
  <si>
    <t>选一个大众题材，比如"中华美食""世界地标""远古恐龙"</t>
  </si>
  <si>
    <t>卡牌总数</t>
  </si>
  <si>
    <t>建议第一版控制在30~40张（3~4套卡）</t>
  </si>
  <si>
    <t>稀有卡面值门槛</t>
  </si>
  <si>
    <t>建议面值500以上为传说卡，抽取概率1%</t>
  </si>
  <si>
    <t>货币</t>
  </si>
  <si>
    <t>抽卡</t>
  </si>
  <si>
    <t>获取素材</t>
  </si>
  <si>
    <t>30m发放一次机会，抽取基础素材卡，主要获取途径</t>
  </si>
  <si>
    <t>炼卡</t>
  </si>
  <si>
    <t>卡炉1</t>
  </si>
  <si>
    <t>卡炉2</t>
  </si>
  <si>
    <t>玩家等级</t>
  </si>
  <si>
    <t>卡炉3</t>
  </si>
  <si>
    <t>卡炉4</t>
  </si>
  <si>
    <t>排行</t>
  </si>
  <si>
    <t>卡炉5</t>
  </si>
  <si>
    <t>卡炉6</t>
  </si>
  <si>
    <t>卡炉7</t>
  </si>
  <si>
    <t>卡炉8</t>
  </si>
  <si>
    <t>换卡</t>
  </si>
  <si>
    <t>排行榜</t>
  </si>
  <si>
    <t>抽样事例</t>
  </si>
  <si>
    <t>activity_task</t>
  </si>
  <si>
    <t>{"#account_id":"2210_100_100102829294","#time":"2026-08-14 16:29:34.585","#distinct_id":"e846cd13-2728-4cec-b030-89672082b8e3","#uuid":"cc6487ab-d9b6-4ce2-a77f-b29364236da9","#event_id":1537860824809345025,"#type":"track","#event_name":"activity_task","properties":{"#lib_version":"3.2.2","dns_type":0,"game_index":33,"radid":"","role_vip_level":1,"#zone_offset":8,"zx_vaid":"JczXARGtRKGRRLtjCJNs9pJZbGZgWGN8rQQvyRI9RJ1duBmwXwv9wj7H1oHX/bV71x+x4UQFahjktecyFKeuAw==","sdkType":"Android","role_level":1,"old_uuid":"9b3e18bf-9acd-469b-b399-b999cef4d2ed","pid":"2164001","#ram":"4.5/5.8","#data_source":"Native_SDK","#screen_height":1920,"area_id":100,"#device_model":"PHY110","#system_language":"zh","uuid":"06300316-a8d9-3ddf-a930-04d8eb9fee23","#network_type":"WIFI","#lib":"Android","role_id":100102829294,"#carrier":"","rsid":"","server_id":1001,"#screen_width":1080,"serverid":0,"#install_time":"2026-08-14 15:17:28.060","#simulator":true,"role_name":"玩家_fFrk8","#os_version":"12","#app_version":"1.1.7034","calibrateTime":false,"#os":"Android","task_id":20611,"drmid":"321EE27B89A1CF5CFA96347C4383D1400F50997B90189AFD117FD83389FAE329","#device_type":"Tablet","zx_id":"Z01-1788432726-8apVIABlWPDSrDe+-72FE","difflv":1,"activity_type":"seven_day_task","sdk_version":"3.25.0.2512","packageName":"com.q1.hc","roleLevel":0,"channel_type":0,"zx_expired_time":1788432726000,"#disk":"112.9/125.0","task_num":2,"#device_id":"bdace8a254de6ac5","#bundle_id":"com.q1.hc","game_user_id":0,"imei_idfa":"d41d8cd98f00b204e9800998ecf8427e","appid":"2210","sdkVer":"3.25.0.2512","zx_aaid":"1tJGpgOsRyKXbx1RYah3vjn5q6bMQCpq8fxT9pfREwHJq8AYPTMQKm1sP/srI46D7Zv5F1VfRectPL27DyLXkw==","#manufacturer":"OPPO","task_type":5}}</t>
  </si>
  <si>
    <t>机会卡</t>
  </si>
  <si>
    <t>要合成所选套卡，玩家需要大量的素材卡片，抽取系统发放的机会卡是玩家获得素材卡的主要途径。每半小时增加1次机会卡的抽取机会，不抽取机会累计，满16张不再累计。机会卡一般只发放面值为10的基础卡片，不发放面值10以上的合成卡（特殊套卡随机发放）。</t>
  </si>
  <si>
    <t>有些卡片是玩家集齐套卡必须的素材卡，放入保险箱后可避免被好友换走。保险箱的槽位比较紧张，所以，当合成卡或素材卡放不下时，应将最高级合成卡放入换卡箱。保险箱的槽位可以通过金币开箱和道具开箱的形式进行增加，金币最多开取25个槽位，道具开箱需要使用一张开箱卡，道具开箱最多可开105个槽位。</t>
  </si>
  <si>
    <t>交换</t>
  </si>
  <si>
    <t>有些卡片并不是玩家收集套卡时所需素材卡，可以把这些卡片和好友交换，也可以在卡片市场里交换。　和好友交换卡片时需注意：只能用同面值的卡片和好友进行交换；如果好友设置了换卡类型，玩家必须用好友需要的卡片和好友交换。设置类型最多设置两种卡片，好友保险箱里的卡不能交换。　在卡片市场里交换时需注意：卡片市场里的卡片每五分钟更新一批，而且每种卡片可交换的张数是任意的。</t>
  </si>
  <si>
    <t>买卡卖卡</t>
  </si>
  <si>
    <t>如果卡片交换区没有你需要的卡片，玩家也可以通过卡片市场购买素材卡。统一价格：20金币/张（成卡无法购买）玩家也可以卖出自己富余的卡片，自是玩家卖出的素材卡（非高级）10金币/1张。卖前要慎重。卡片的卖价就是卡片右下角的面值（包括合成卡 ）。若是不想把没用的卡卖掉可以用高面值的卡去炼低面值的卡，可能需要一定的魔力。</t>
  </si>
  <si>
    <t>选择3张素材卡片放入炼卡炉炼制，以获得高级卡片。高级卡合成之后，有的还要加工成更高级的合成卡。</t>
  </si>
  <si>
    <t>1、每升一级可花费魔法币（N*100，N 为当前魔法等级）增加一个保险箱卡位（26级后不再增加）；</t>
  </si>
  <si>
    <t>2、10级后，每5级可增加一个换卡箱位（同样需要魔法币手动增加）；</t>
  </si>
  <si>
    <t>3、等级越高，每天登陆获得系统发放的魔法金币越多；</t>
  </si>
  <si>
    <t>4、高等级可以合成高等级卡片；</t>
  </si>
  <si>
    <t>5、等级升高可花费魔法金币升级更高级的魔法炉，使炼卡获得更多的经验</t>
  </si>
  <si>
    <t>在游戏中可以通过以下方式获得等级经验：</t>
  </si>
  <si>
    <t>1、炼制卡片，初级魔法师炉获得等于“炼卡所需时间1/4”的经验值；</t>
  </si>
  <si>
    <t>2、集成整套，可以获得指定经验值奖励；</t>
  </si>
  <si>
    <t>3、完成新手引导获得经验值奖励。</t>
  </si>
  <si>
    <t>高级卡片只能在炼卡炉里炼制获得。炼制卡片需要按一定的规则进行，炼卡将消耗玩家放入的素材卡，且需要等待一定时间。玩家一次可以将三张卡片放入炼卡炉，但同时只能炼制一张卡片，后面的卡片自动排期，在前面的卡片炼制完成后自动开始炼制。炼制完成后玩家可以获得炼制的卡片及一定经验值。</t>
  </si>
  <si>
    <t>一、核心循环：闭环生态链</t>
  </si>
  <si>
    <t>你的设想已经形成了一个完美的资源-行动-成长飞轮：</t>
  </si>
  <si>
    <t>系统抽卡（根基）：每半小时产出基础素材，保证玩家永远有事做，是离线收益的保底。</t>
  </si>
  <si>
    <t>炼卡扩张（成长）：消耗素材炼出【土地卡】，领地越大，能摆放的建筑、种植的植物就越多，生产力上限越高。</t>
  </si>
  <si>
    <t>搜打撤副本（引擎）：通过传送门进入副本，快速获取大量稀有素材、特殊道具和图纸，这是爆发式成长的来源。</t>
  </si>
  <si>
    <t>回收+兑换（经济）：副本里带出来的“战利品”交给系统回收，换成通用资金，再兑换成独一无二的【特殊图纸】。这就形成了“战斗→经济→科技”的递进。</t>
  </si>
  <si>
    <t>二、土地扩张：领地的“实感化”</t>
  </si>
  <si>
    <t>不再只是一片空地，每一块土地都有价值。</t>
  </si>
  <si>
    <t>土地卡合成公式：3张【土系素材】+ 1张【水源素材】+ 1张【风系素材】= 1张【可耕种土地卡】。炼卡时间需要30分钟，让扩张带有仪式感。</t>
  </si>
  <si>
    <t>领地等级系统：你拥有的土地数量决定你的“领地等级”。</t>
  </si>
  <si>
    <t>1级领地（初始1块地）：只能造1个炼卡炉，1个仓库。</t>
  </si>
  <si>
    <t>5级领地（拥有5块地）：解锁【哨塔】功能，能预警副本入口的怪物强度。</t>
  </si>
  <si>
    <t>10级领地（拥有10块地）：解锁【传送门稳定器】，可以锁定一个副本坐标，永久开启传送。</t>
  </si>
  <si>
    <t>地块附魔：利用不同元素素材给土地“施肥”，可以改变其属性。比如把一块地变成【火属性地块】，在这块地上炼火系卡片，时间缩短20%；在这块地上种植物，收获数量+1。</t>
  </si>
  <si>
    <t>三、“搜打撤”副本循环设计（核心爽点）</t>
  </si>
  <si>
    <t>传送门机制：靠近领地内的【传送门】弹出界面，显示当前可进入的副本列表。副本分为三种类型，分别对应“搜”、“打”、“撤”的侧重点：</t>
  </si>
  <si>
    <t>副本类型</t>
  </si>
  <si>
    <t>核心目标</t>
  </si>
  <si>
    <t>主要产出</t>
  </si>
  <si>
    <t>风险/策略</t>
  </si>
  <si>
    <t>探索类（搜）</t>
  </si>
  <si>
    <t>生存与采集</t>
  </si>
  <si>
    <t>稀有植物卡、矿物素材、宝箱（需炼金钥匙开启）</t>
  </si>
  <si>
    <t>地图有迷雾，行动力有限，搜满背包必须“撤”，否则体力耗尽会昏迷，损失部分素材。</t>
  </si>
  <si>
    <t>讨伐类（打）</t>
  </si>
  <si>
    <t>战斗与击杀</t>
  </si>
  <si>
    <t>怪物核心（紫色素材）、武器卡碎片、大量资金</t>
  </si>
  <si>
    <t>BOSS有狂暴时间，必须在时间内击杀。考验你的召唤卡和临时炼制的“增幅药剂卡”。</t>
  </si>
  <si>
    <t>秘境类（撤）</t>
  </si>
  <si>
    <t>限时跑酷与逃生</t>
  </si>
  <si>
    <t>高价值“时空沙漏”（可立即完成当前炼卡）、特殊建材</t>
  </si>
  <si>
    <t>进入后倒计时开始，5分钟内必须抵达撤离点。路上有大量稀有矿，但怪物会不断追击。“贪还是不贪”是核心博弈。</t>
  </si>
  <si>
    <t>四、系统回收与资金商店（经济闭环）</t>
  </si>
  <si>
    <t>这个设计解决了“垃圾卡”和“溢出资源”的最终归宿。</t>
  </si>
  <si>
    <t>回收定价策略：不只是简单卖钱，可以根据当前炼卡需求动态调整。</t>
  </si>
  <si>
    <t>常规回收：任意卡片拖入回收界面，获得固定资金。</t>
  </si>
  <si>
    <t>限时高价回收：系统会发布“订单”，比如“今日急需【火系素材】30张，回收价提升50%”。这引导玩家有针对性地去刷副本或开特定卡包。</t>
  </si>
  <si>
    <t>特殊图纸商店（核心驱动力）：资金在这里兑换的不是现成道具，而是“蓝图”。</t>
  </si>
  <si>
    <t>功能型图纸：【自动采集器蓝图】（建造后，领地内的植物成熟自动收获）、【双倍炼卡炉蓝图】（一次可以炼两炉）。</t>
  </si>
  <si>
    <t>装饰型图纸：【石质围墙蓝图】、【哥特式尖顶蓝图】，这些不只是好看，组合摆放能提升“领地繁荣度”，解锁更多系统福利。</t>
  </si>
  <si>
    <t>限定召唤图纸：【龙蛋召唤卷轴碎片】，集齐10个碎片可兑换完整卷轴，召唤一只传奇生物，能帮你巡逻领地，甚至陪你下副本。</t>
  </si>
  <si>
    <t>五、你的“异世界角色”设定（赋予灵魂）</t>
  </si>
  <si>
    <t>结合以上所有玩法，你的角色不应该只是一个“操作者”，他需要有明确的成长路径和身份：</t>
  </si>
  <si>
    <t>角色初始背景：</t>
  </si>
  <si>
    <t>你是一个来自现代世界的“炼金遗孤”，醒来时只记得自己是个游戏策划（笑）。你手上的“系统”其实是这个世界古代文明留下的“炼金网络终端”。你的优势不是武力，而是“对‘配方’和‘效率’的直觉理解”——你能看到卡片之间的隐藏关联。</t>
  </si>
  <si>
    <t>角色核心成长属性（与玩法挂钩）：</t>
  </si>
  <si>
    <t>不同于传统的“等级”，你的成长体现在三个可升级的“灵魂天赋”上：</t>
  </si>
  <si>
    <t>【感知】（影响“搜”）：</t>
  </si>
  <si>
    <t>提升后，在探索副本时，地图上的隐藏宝箱和稀有矿脉会发出微光提示。满级时甚至能看到“怪物仇恨范围”。</t>
  </si>
  <si>
    <t>升级方式：成功撤离副本10次。</t>
  </si>
  <si>
    <t>【共鸣】（影响“炼”）：</t>
  </si>
  <si>
    <t>提升后，炼卡时有一定概率“暴击”——投入3张素材，产出2张高级卡（多出一张！）。或者缩短炼卡时间。</t>
  </si>
  <si>
    <t>升级方式：炼成特定数量的高级卡片（如紫卡、金卡）。</t>
  </si>
  <si>
    <t>【意志】（影响“打”与“种”）：</t>
  </si>
  <si>
    <t>提升后，召唤物（战斗伙伴）属性提升，植物生长周期缩短，且收获时有概率出现“变种”。</t>
  </si>
  <si>
    <t>升级方式：击杀精英怪物，或收获稀有植物。</t>
  </si>
  <si>
    <t>角色随身装备（不是抽的，是“养成的”）：</t>
  </si>
  <si>
    <t>炼金手册：初始是一本破书，随着你炼出新卡片，它会自动记录配方。你可以在手册里“标记”想合成的卡，系统会提示你当前还缺哪些素材，相当于内置任务指引。</t>
  </si>
  <si>
    <t>空间戒指：初始只有10格背包（只能装卡片）。通过炼卡或商店购买【扩容宝石】，可以扩展到50格。这是下副本“搜”的最核心硬件。</t>
  </si>
  <si>
    <t>六、一个完整的“搜打撤”日流程示例</t>
  </si>
  <si>
    <t>早上9点：上线，收菜（植物卡成熟），收炉子（昨晚放的3张【铁矿】炼成【精铁卡】）。用【精铁卡】+【木材卡】炼成1张【土地卡】（耗时1小时）。</t>
  </si>
  <si>
    <t>9点半：系统发了一张【火系素材】，正好凑够3张，丢进炉子炼【火焰结晶】（备货）。</t>
  </si>
  <si>
    <t>10点：土地卡炼好！使用后领地扩张一块。把新地划为“武器工坊”用地。</t>
  </si>
  <si>
    <t>10点半：传送门能量充满。选择“秘境类”副本进入。</t>
  </si>
  <si>
    <t>搜：前3分钟疯狂采集一种叫“月光草”的稀有植物。</t>
  </si>
  <si>
    <t>打：遭遇守护怪物，使用之前召唤的【石像鬼卡】抵挡，配合自己炼的【燃烧瓶卡】击杀。</t>
  </si>
  <si>
    <t>撤：还剩1分钟，背包满了（全是月光草+怪物核心），果断冲向撤离点。成功！</t>
  </si>
  <si>
    <t>11点：将“月光草”卖给系统，发现今天是“月光草高价日”！赚了500资金。</t>
  </si>
  <si>
    <t>11点半：去商店兑换了一张【熔炉加速器蓝图】。研究了一下，需要【精铁卡】x10 + 【火系结晶】x5 才能造。目标确立：未来两天，主刷火系副本，把加速器造出来！</t>
  </si>
  <si>
    <t>这样，整个游戏的节奏就是：日常挂机攒基础卡 → 针对性地炼卡扩张/造建筑 → 组织资源下副本刷特定素材 → 回收换钱买图纸 → 变强后再挑战更难副本。</t>
  </si>
  <si>
    <t>这个框架已经非常扎实了。你觉得接下来需要优先设计哪个部分的具体细节？是副本里的具体遭遇事件，还是炼金炉的配方图谱系统，或者是召唤物的养成和指挥方式？我们可以挑一个深入“熔炼”一下！</t>
  </si>
  <si>
    <t>一、种植产出的真实定位：它不只是“商品”，更是“工业原料”和“战略物资”</t>
  </si>
  <si>
    <t>要赋予种植不可替代的价值，核心思路是：种植产出的是“基础工业品”和“消耗品”，而副本产出的是“高级半成品”和“稀有通货”。</t>
  </si>
  <si>
    <t>类别</t>
  </si>
  <si>
    <t>代表产出</t>
  </si>
  <si>
    <t>核心用途</t>
  </si>
  <si>
    <t>回收价格（金币）</t>
  </si>
  <si>
    <t>粮食类</t>
  </si>
  <si>
    <t>小麦、水稻、土豆</t>
  </si>
  <si>
    <t>炼卡合成【基础口粮卡】——这是召唤物（战斗伙伴）的“维持费”，没有口粮，它们会罢工甚至叛变。</t>
  </si>
  <si>
    <t>低（系统无限收，保底收入）</t>
  </si>
  <si>
    <t>药草类</t>
  </si>
  <si>
    <t>止血草、魔力花</t>
  </si>
  <si>
    <t>炼卡合成【初级药水卡】——下副本的硬通货，不带药水等于送死。种得越多，下本越省心。</t>
  </si>
  <si>
    <t>中（但通常玩家舍不得卖，自用更划算）</t>
  </si>
  <si>
    <t>经济作物</t>
  </si>
  <si>
    <t>棉麻、橡胶树</t>
  </si>
  <si>
    <t>炼卡合成【布料卡】、【软管卡】——升级建筑（比如扩大仓库、升级炼卡炉）的必须建材。</t>
  </si>
  <si>
    <t>中（但直接卖亏了，加工后再卖价值翻倍）</t>
  </si>
  <si>
    <t>特殊作物</t>
  </si>
  <si>
    <t>荧光菇、雷击木</t>
  </si>
  <si>
    <t>炼卡合成【探照灯卡】、【避雷针卡】——专门用来应对副本中的特定环境DEBUFF（如黑暗、雷暴）。</t>
  </si>
  <si>
    <t>高（但产量极低，仅供自用或高价挂单）</t>
  </si>
  <si>
    <t>关键结论：种菜的第一优先级不是卖钱，而是“自产自销，支撑炼卡和战斗链条”。只有当你的产出远超自用需求时，才考虑出售。</t>
  </si>
  <si>
    <t>二、玩家获取金币（资金）的三条并行管道（各有侧重点）</t>
  </si>
  <si>
    <t>为了让你更清晰，我们把金币获取分为三条渠道，它们节奏不同、风险不同、效率不同，玩家会根据自己的在线时间和喜好侧重不同路线。</t>
  </si>
  <si>
    <t>获取渠道</t>
  </si>
  <si>
    <t>核心操作</t>
  </si>
  <si>
    <t>收益频率</t>
  </si>
  <si>
    <t>风险/成本</t>
  </si>
  <si>
    <t>收益上限</t>
  </si>
  <si>
    <t>适合玩家类型</t>
  </si>
  <si>
    <t>种植回收</t>
  </si>
  <si>
    <t>种菜→收获→直接丢系统回收</t>
  </si>
  <si>
    <t>低（每天2-4次收菜）</t>
  </si>
  <si>
    <t>极低（只需上线收菜）</t>
  </si>
  <si>
    <t>低（稳定但慢）</t>
  </si>
  <si>
    <t>佛系/碎片时间玩家，主要用来维持日常开支。</t>
  </si>
  <si>
    <t>副本搜打撤</t>
  </si>
  <si>
    <t>进本→采集/战斗→带回战利品→回收</t>
  </si>
  <si>
    <t>高（每小时可刷1-2次）</t>
  </si>
  <si>
    <t>高（可能重伤、损失物资、甚至白给）</t>
  </si>
  <si>
    <t>极高（欧皇一发出稀有材料）</t>
  </si>
  <si>
    <t>肝帝/操作型玩家，享受高风险高回报。</t>
  </si>
  <si>
    <t>炼卡加工增值</t>
  </si>
  <si>
    <t>把种出来的菜炼成高级卡，再卖给系统</t>
  </si>
  <si>
    <t>中（取决于炉子和配方）</t>
  </si>
  <si>
    <t>中（需要先投入素材和时间）</t>
  </si>
  <si>
    <t>高（差价利润可观）</t>
  </si>
  <si>
    <t>策略型/挂机型玩家，靠“炼金术”发家致富</t>
  </si>
  <si>
    <t>三、让“种菜卖钱”本身也充满策略性（不只是无脑回收）</t>
  </si>
  <si>
    <t>如果“回收”只是简单丢进去换钱，确实无聊。我们可以加入两个机制让种菜直接变现变得有趣且需要思考：</t>
  </si>
  <si>
    <t>1. 系统“限时高价收购订单”（每日刷新）</t>
  </si>
  <si>
    <t>每天早上8点，系统会发布3个“收购订单”。</t>
  </si>
  <si>
    <t>例如：“今日特需：【火焰椒】30个，收购价提升200%！”</t>
  </si>
  <si>
    <t>玩家看到后，会去规划：“我有两块地空着，马上种火焰椒，8小时后成熟，正好赶上订单截止时间！”——这变成了一个需要预判和规划的“种田期货”玩法。</t>
  </si>
  <si>
    <t>2. “新鲜度”机制（让出售时机变重要）</t>
  </si>
  <si>
    <t>植物收获后，有一个“新鲜度”条（从100%逐渐下降）。</t>
  </si>
  <si>
    <t>新鲜度100%-80%：出售价格150%。</t>
  </si>
  <si>
    <t>新鲜度80%-50%：出售价格100%。</t>
  </si>
  <si>
    <t>新鲜度50%以下：出售价格50%，且不能再用于炼卡（只能卖）。</t>
  </si>
  <si>
    <t>这就逼迫玩家：要么及时上线收菜卖高价，要么炼成卡锁住价值。 增加了“何时卖”的决策博弈。</t>
  </si>
  <si>
    <t>四、一个完整的“种菜→加工→回收”增值链条示例</t>
  </si>
  <si>
    <t>让玩家亲眼看到“种菜 + 炼卡 = 暴利”，才能真正点燃他们种田的热情。</t>
  </si>
  <si>
    <t>基础链条：</t>
  </si>
  <si>
    <t>种：种下【小麦种子】→ 4小时后收获 【小麦素材】×3。</t>
  </si>
  <si>
    <t>炼：将3张【小麦素材】放入炼卡炉，消耗10分钟 → 炼成1张 【面粉素材】。</t>
  </si>
  <si>
    <t>再炼：将1张【面粉素材】+ 1张【水素材】+ 1张【糖素材】（糖可从副本或商店获取）→ 炼成1张 【面包卡】。</t>
  </si>
  <si>
    <t>卖：【面包卡】直接回收给系统，价格是【小麦素材】单价的5倍。</t>
  </si>
  <si>
    <t>策略点：玩家可以选择：</t>
  </si>
  <si>
    <t>懒人玩法：收获小麦直接卖，赚1倍的钱，立刻到手。</t>
  </si>
  <si>
    <t>精加工玩法：花时间、花炉子、凑齐辅料，炼成面包再卖，赚5倍的钱。（但占用炉子时间，可能会耽误炼其他急需的卡）</t>
  </si>
  <si>
    <t>这就是“时间/资源/机会成本”的三重博弈，让种田彻底脱离“无脑点击”的范畴。</t>
  </si>
  <si>
    <t>五、最终的“金币用途”闭环（让钱永远不够花）</t>
  </si>
  <si>
    <t>为了避免玩家后期金币溢出，失去动力，我们要设置足够多且持续消耗金币的“资金黑洞”：</t>
  </si>
  <si>
    <t>消耗方向</t>
  </si>
  <si>
    <t>具体内容</t>
  </si>
  <si>
    <t>价格梯度</t>
  </si>
  <si>
    <t>商店特殊图纸</t>
  </si>
  <si>
    <t>之前提到的【自动采集器】、【双倍炉】、【龙蛋卷轴碎片】</t>
  </si>
  <si>
    <t>极高，需要长期积累</t>
  </si>
  <si>
    <t>传送门充能</t>
  </si>
  <si>
    <t>每次进入副本需要消耗“传送能量”，可用金币直接购买（相当于体力机制）</t>
  </si>
  <si>
    <t>按次收费，越高级副本越贵</t>
  </si>
  <si>
    <t>建筑维护费</t>
  </si>
  <si>
    <t>高级建筑（如自动采集器）会随时间损耗，需用金币购买“维修包”</t>
  </si>
  <si>
    <t>每日小额但持续</t>
  </si>
  <si>
    <t>召唤物复活</t>
  </si>
  <si>
    <t>如果你带下本的召唤物战死了，需要金币在“英灵殿”复活它</t>
  </si>
  <si>
    <t>按稀有度收费，传说级极贵</t>
  </si>
  <si>
    <t>外观/装饰</t>
  </si>
  <si>
    <t>纯粹的个性化装修，满足收集癖和展示欲</t>
  </si>
  <si>
    <t>无底洞</t>
  </si>
  <si>
    <t>这样，玩家会永远处于 “想买的东西很多，但钱总是不够” 的状态，从而驱动他们不断在 “种菜稳赚” 和 “副本暴富” 之间灵活切换。</t>
  </si>
  <si>
    <t>抽卡系统（定时发卡）</t>
  </si>
  <si>
    <t>炼卡系统（核心合成）</t>
  </si>
  <si>
    <t>种植系统（植物卡）</t>
  </si>
  <si>
    <t>建筑系统（建筑卡）</t>
  </si>
  <si>
    <t>召唤系统（召唤卡）</t>
  </si>
  <si>
    <t>副本系统（搜打撤）</t>
  </si>
  <si>
    <t>经济系统（回收与商店）</t>
  </si>
  <si>
    <t>领地系统（土地扩张）</t>
  </si>
  <si>
    <t>角色成长系统（灵魂天赋）</t>
  </si>
  <si>
    <t>目标与收集系统（图鉴、剧情等）</t>
  </si>
  <si>
    <t>战斗系统</t>
  </si>
  <si>
    <t>具体设计</t>
  </si>
  <si>
    <t>玩家攻击方式</t>
  </si>
  <si>
    <t>俯视角自由射击（鼠标瞄准/摇杆瞄准），单发伤害=1，主要用于触发、引怪、补刀。</t>
  </si>
  <si>
    <t>技能卡系统</t>
  </si>
  <si>
    <t>下本前从仓库选择技能卡装入4个技能槽（如：火球、冰环、治疗、护盾）。副本中按快捷键释放，每张卡使用后消失。技能卡由炼卡炉生产。</t>
  </si>
  <si>
    <t>永久召唤物</t>
  </si>
  <si>
    <t>随行提供被动光环（如攻击+20%、防御+15%）。无AI、无主动攻击。召唤后存活24小时，可投喂口粮延长。无需复杂AI开发。</t>
  </si>
  <si>
    <t>临时召唤卡</t>
  </si>
  <si>
    <t>副本内可使用的消耗品卡，使用后召唤一只AI仆从（自动攻击最近敌人），持续60秒后消失。简单AI（移动→攻击）即可，无需复杂逻辑。</t>
  </si>
  <si>
    <t>搜打撤节奏</t>
  </si>
  <si>
    <t>下本前炼满技能卡和临时召唤卡 → 副本中射击+丢技能+适时召唤炮灰 → 撤离结算 → 资源消耗完毕 → 回领地种田/炼卡准备下一趟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</si>
</sst>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6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7" borderId="5">
      <alignment vertical="center"/>
    </xf>
    <xf numFmtId="0" fontId="11" fillId="8" borderId="6">
      <alignment vertical="center"/>
    </xf>
    <xf numFmtId="0" fontId="12" fillId="8" borderId="5">
      <alignment vertical="center"/>
    </xf>
    <xf numFmtId="0" fontId="13" fillId="9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19" fillId="36" borderId="0">
      <alignment vertical="center"/>
    </xf>
  </cellStyleXfs>
  <cellXfs count="9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22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228600</xdr:colOff>
      <xdr:row>28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86000" cy="495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581025</xdr:colOff>
      <xdr:row>0</xdr:row>
      <xdr:rowOff>9525</xdr:rowOff>
    </xdr:from>
    <xdr:to>
      <xdr:col>7</xdr:col>
      <xdr:colOff>173355</xdr:colOff>
      <xdr:row>30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38425" y="9525"/>
          <a:ext cx="2335530" cy="513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30</xdr:row>
      <xdr:rowOff>142875</xdr:rowOff>
    </xdr:from>
    <xdr:to>
      <xdr:col>10</xdr:col>
      <xdr:colOff>172085</xdr:colOff>
      <xdr:row>54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5286375"/>
          <a:ext cx="7029450" cy="404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10</xdr:col>
      <xdr:colOff>600075</xdr:colOff>
      <xdr:row>78</xdr:row>
      <xdr:rowOff>57150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9429750"/>
          <a:ext cx="7458075" cy="4000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73</xdr:row>
      <xdr:rowOff>0</xdr:rowOff>
    </xdr:from>
    <xdr:to>
      <xdr:col>6</xdr:col>
      <xdr:colOff>257175</xdr:colOff>
      <xdr:row>99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2515850"/>
          <a:ext cx="4371975" cy="4619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workbookViewId="0">
      <selection activeCell="A8" sqref="A8:A17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6" spans="1:1">
      <c r="A6" t="s">
        <v>3</v>
      </c>
    </row>
    <row r="8" spans="1:1">
      <c r="A8" t="s">
        <v>4</v>
      </c>
    </row>
    <row r="9" spans="1:1">
      <c r="A9" t="s">
        <v>5</v>
      </c>
    </row>
    <row r="11" spans="1:1">
      <c r="A11" t="s">
        <v>6</v>
      </c>
    </row>
    <row r="13" spans="1:1">
      <c r="A13" t="s">
        <v>7</v>
      </c>
    </row>
    <row r="15" spans="1:1">
      <c r="A15" t="s">
        <v>8</v>
      </c>
    </row>
    <row r="17" spans="1:1">
      <c r="A17" t="s">
        <v>9</v>
      </c>
    </row>
    <row r="19" spans="1:1">
      <c r="A19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6" spans="1:1">
      <c r="A26" t="s">
        <v>14</v>
      </c>
    </row>
    <row r="27" spans="1:1">
      <c r="A27" t="s">
        <v>15</v>
      </c>
    </row>
    <row r="29" spans="1:1">
      <c r="A29" t="s">
        <v>16</v>
      </c>
    </row>
    <row r="31" spans="1:1">
      <c r="A31" t="s">
        <v>17</v>
      </c>
    </row>
    <row r="48" spans="8:9">
      <c r="H48" t="s">
        <v>18</v>
      </c>
      <c r="I48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topLeftCell="A7" workbookViewId="0">
      <selection activeCell="G40" sqref="G40:M43"/>
    </sheetView>
  </sheetViews>
  <sheetFormatPr defaultColWidth="9" defaultRowHeight="13.5"/>
  <cols>
    <col min="8" max="8" width="10.875" customWidth="1"/>
  </cols>
  <sheetData>
    <row r="1" spans="1:7">
      <c r="A1" t="s">
        <v>20</v>
      </c>
      <c r="B1" t="s">
        <v>21</v>
      </c>
      <c r="C1" t="s">
        <v>22</v>
      </c>
    </row>
    <row r="2" spans="1:7">
      <c r="A2">
        <v>1</v>
      </c>
      <c r="B2">
        <v>1</v>
      </c>
      <c r="C2">
        <v>1</v>
      </c>
    </row>
    <row r="3" spans="1:7">
      <c r="A3">
        <v>2</v>
      </c>
      <c r="B3">
        <v>1</v>
      </c>
      <c r="C3">
        <v>2</v>
      </c>
    </row>
    <row r="4" spans="1:7">
      <c r="A4">
        <v>3</v>
      </c>
      <c r="B4">
        <v>1</v>
      </c>
      <c r="C4">
        <v>3</v>
      </c>
    </row>
    <row r="5" spans="1:7">
      <c r="A5">
        <v>4</v>
      </c>
      <c r="B5">
        <v>1</v>
      </c>
      <c r="C5">
        <v>4</v>
      </c>
    </row>
    <row r="6" spans="1:7">
      <c r="A6">
        <v>5</v>
      </c>
      <c r="B6">
        <v>1</v>
      </c>
      <c r="C6">
        <v>5</v>
      </c>
    </row>
    <row r="7" spans="1:7">
      <c r="A7">
        <v>6</v>
      </c>
      <c r="B7">
        <f>B2+1</f>
        <v>2</v>
      </c>
      <c r="C7">
        <v>1</v>
      </c>
    </row>
    <row r="8" spans="1:7">
      <c r="A8">
        <v>7</v>
      </c>
      <c r="B8">
        <f t="shared" ref="B8:B33" si="0">B3+1</f>
        <v>2</v>
      </c>
      <c r="C8">
        <v>2</v>
      </c>
    </row>
    <row r="9" spans="1:7">
      <c r="A9">
        <v>8</v>
      </c>
      <c r="B9">
        <f t="shared" si="0"/>
        <v>2</v>
      </c>
      <c r="C9">
        <v>3</v>
      </c>
    </row>
    <row r="10" spans="1:7">
      <c r="A10">
        <v>9</v>
      </c>
      <c r="B10">
        <f t="shared" si="0"/>
        <v>2</v>
      </c>
      <c r="C10">
        <v>4</v>
      </c>
    </row>
    <row r="11" spans="1:7">
      <c r="A11">
        <v>10</v>
      </c>
      <c r="B11">
        <f t="shared" si="0"/>
        <v>2</v>
      </c>
      <c r="C11">
        <v>5</v>
      </c>
    </row>
    <row r="12" spans="1:7">
      <c r="A12">
        <v>11</v>
      </c>
      <c r="B12">
        <f t="shared" si="0"/>
        <v>3</v>
      </c>
      <c r="C12">
        <f>C7</f>
        <v>1</v>
      </c>
    </row>
    <row r="13" spans="1:7">
      <c r="B13">
        <f t="shared" si="0"/>
        <v>3</v>
      </c>
      <c r="C13">
        <f t="shared" ref="C13:C36" si="1">C8</f>
        <v>2</v>
      </c>
    </row>
    <row r="14" spans="1:7">
      <c r="B14">
        <f t="shared" si="0"/>
        <v>3</v>
      </c>
      <c r="C14">
        <f t="shared" si="1"/>
        <v>3</v>
      </c>
    </row>
    <row r="15" spans="1:7">
      <c r="B15">
        <f t="shared" si="0"/>
        <v>3</v>
      </c>
      <c r="C15">
        <f t="shared" si="1"/>
        <v>4</v>
      </c>
      <c r="G15" t="s">
        <v>23</v>
      </c>
    </row>
    <row r="16" spans="1:7">
      <c r="B16">
        <f t="shared" si="0"/>
        <v>3</v>
      </c>
      <c r="C16">
        <f t="shared" si="1"/>
        <v>5</v>
      </c>
      <c r="G16" t="s">
        <v>24</v>
      </c>
    </row>
    <row r="17" spans="2:15">
      <c r="B17">
        <f t="shared" si="0"/>
        <v>4</v>
      </c>
      <c r="C17">
        <f t="shared" si="1"/>
        <v>1</v>
      </c>
      <c r="G17" t="s">
        <v>25</v>
      </c>
    </row>
    <row r="18" spans="2:15">
      <c r="B18">
        <f t="shared" si="0"/>
        <v>4</v>
      </c>
      <c r="C18">
        <f t="shared" si="1"/>
        <v>2</v>
      </c>
    </row>
    <row r="19" spans="2:15">
      <c r="B19">
        <f t="shared" si="0"/>
        <v>4</v>
      </c>
      <c r="C19">
        <f t="shared" si="1"/>
        <v>3</v>
      </c>
    </row>
    <row r="20" spans="2:15">
      <c r="B20">
        <f t="shared" si="0"/>
        <v>4</v>
      </c>
      <c r="C20">
        <f t="shared" si="1"/>
        <v>4</v>
      </c>
    </row>
    <row r="21" spans="2:15">
      <c r="B21">
        <f t="shared" si="0"/>
        <v>4</v>
      </c>
      <c r="C21">
        <f t="shared" si="1"/>
        <v>5</v>
      </c>
      <c r="F21" t="s">
        <v>26</v>
      </c>
    </row>
    <row r="22" spans="2:15">
      <c r="B22">
        <f t="shared" si="0"/>
        <v>5</v>
      </c>
      <c r="C22">
        <f t="shared" si="1"/>
        <v>1</v>
      </c>
      <c r="G22" t="s">
        <v>27</v>
      </c>
      <c r="H22" t="s">
        <v>28</v>
      </c>
      <c r="I22" t="s">
        <v>29</v>
      </c>
      <c r="J22" t="s">
        <v>30</v>
      </c>
    </row>
    <row r="23" spans="2:15">
      <c r="B23">
        <f t="shared" si="0"/>
        <v>5</v>
      </c>
      <c r="C23">
        <f t="shared" si="1"/>
        <v>2</v>
      </c>
      <c r="H23" t="s">
        <v>31</v>
      </c>
    </row>
    <row r="24" spans="2:15">
      <c r="B24">
        <f t="shared" si="0"/>
        <v>5</v>
      </c>
      <c r="C24">
        <f t="shared" si="1"/>
        <v>3</v>
      </c>
      <c r="H24" t="s">
        <v>32</v>
      </c>
    </row>
    <row r="25" spans="2:15">
      <c r="B25">
        <f t="shared" si="0"/>
        <v>5</v>
      </c>
      <c r="C25">
        <f t="shared" si="1"/>
        <v>4</v>
      </c>
    </row>
    <row r="26" spans="2:15">
      <c r="B26">
        <f t="shared" si="0"/>
        <v>5</v>
      </c>
      <c r="C26">
        <f t="shared" si="1"/>
        <v>5</v>
      </c>
    </row>
    <row r="27" spans="2:15">
      <c r="B27">
        <f t="shared" si="0"/>
        <v>6</v>
      </c>
      <c r="C27">
        <f t="shared" si="1"/>
        <v>1</v>
      </c>
    </row>
    <row r="28" spans="2:15">
      <c r="B28">
        <f t="shared" si="0"/>
        <v>6</v>
      </c>
      <c r="C28">
        <f t="shared" si="1"/>
        <v>2</v>
      </c>
      <c r="G28" s="8"/>
      <c r="H28" t="s">
        <v>33</v>
      </c>
      <c r="I28" s="8" t="s">
        <v>34</v>
      </c>
      <c r="J28" t="s">
        <v>35</v>
      </c>
      <c r="K28" s="8" t="s">
        <v>36</v>
      </c>
      <c r="L28" s="8" t="s">
        <v>37</v>
      </c>
      <c r="M28" s="8" t="s">
        <v>38</v>
      </c>
      <c r="N28" s="8" t="s">
        <v>39</v>
      </c>
      <c r="O28" s="8"/>
    </row>
    <row r="29" spans="2:15">
      <c r="B29">
        <f t="shared" si="0"/>
        <v>6</v>
      </c>
      <c r="C29">
        <f t="shared" si="1"/>
        <v>3</v>
      </c>
      <c r="I29" s="8">
        <v>1</v>
      </c>
      <c r="K29" s="8"/>
      <c r="L29" s="8"/>
      <c r="M29" s="8">
        <v>1</v>
      </c>
      <c r="N29" s="8">
        <v>1</v>
      </c>
      <c r="O29" s="8" t="s">
        <v>40</v>
      </c>
    </row>
    <row r="30" spans="2:15">
      <c r="B30">
        <f t="shared" si="0"/>
        <v>6</v>
      </c>
      <c r="C30">
        <f t="shared" si="1"/>
        <v>4</v>
      </c>
      <c r="I30" s="8">
        <v>2</v>
      </c>
    </row>
    <row r="31" spans="2:15">
      <c r="B31">
        <f t="shared" si="0"/>
        <v>6</v>
      </c>
      <c r="C31">
        <f t="shared" si="1"/>
        <v>5</v>
      </c>
      <c r="I31" s="8">
        <v>3</v>
      </c>
    </row>
    <row r="32" spans="2:15">
      <c r="B32">
        <f t="shared" si="0"/>
        <v>7</v>
      </c>
      <c r="C32">
        <f t="shared" si="1"/>
        <v>1</v>
      </c>
      <c r="I32" s="8">
        <v>4</v>
      </c>
    </row>
    <row r="33" spans="1:13">
      <c r="B33">
        <f t="shared" si="0"/>
        <v>7</v>
      </c>
      <c r="C33">
        <f t="shared" si="1"/>
        <v>2</v>
      </c>
      <c r="I33" s="8">
        <v>5</v>
      </c>
    </row>
    <row r="34" spans="1:13">
      <c r="C34">
        <f t="shared" si="1"/>
        <v>3</v>
      </c>
    </row>
    <row r="35" spans="1:13">
      <c r="C35">
        <f t="shared" si="1"/>
        <v>4</v>
      </c>
    </row>
    <row r="36" spans="1:13">
      <c r="C36">
        <f t="shared" si="1"/>
        <v>5</v>
      </c>
    </row>
    <row r="40" spans="1:13">
      <c r="G40" s="8" t="s">
        <v>41</v>
      </c>
    </row>
    <row r="41" spans="1:13">
      <c r="G41" s="8" t="s">
        <v>42</v>
      </c>
      <c r="H41" s="8"/>
      <c r="I41" s="8"/>
      <c r="J41" s="8"/>
      <c r="K41" s="8">
        <v>2</v>
      </c>
      <c r="L41" s="8">
        <v>2</v>
      </c>
      <c r="M41" s="8" t="s">
        <v>43</v>
      </c>
    </row>
    <row r="42" spans="1:13">
      <c r="G42" s="8" t="s">
        <v>44</v>
      </c>
      <c r="H42" s="8"/>
      <c r="I42" s="8"/>
      <c r="J42" s="8"/>
      <c r="K42" s="8">
        <v>3</v>
      </c>
      <c r="L42" s="8">
        <v>3</v>
      </c>
      <c r="M42" s="8" t="s">
        <v>45</v>
      </c>
    </row>
    <row r="43" spans="1:13">
      <c r="A43" t="s">
        <v>46</v>
      </c>
      <c r="B43" t="s">
        <v>47</v>
      </c>
      <c r="G43" s="8" t="s">
        <v>48</v>
      </c>
      <c r="H43" s="8"/>
      <c r="I43" s="8"/>
      <c r="J43" s="8"/>
      <c r="K43" s="8">
        <v>4</v>
      </c>
      <c r="L43" s="8">
        <v>3</v>
      </c>
      <c r="M43" s="8" t="s">
        <v>40</v>
      </c>
    </row>
    <row r="44" spans="1:13">
      <c r="A44" t="s">
        <v>49</v>
      </c>
      <c r="B44" t="s">
        <v>50</v>
      </c>
    </row>
    <row r="45" spans="1:13">
      <c r="A45" t="s">
        <v>51</v>
      </c>
      <c r="B45" t="s">
        <v>52</v>
      </c>
    </row>
    <row r="46" spans="1:13">
      <c r="A46" t="s">
        <v>53</v>
      </c>
      <c r="B46" t="s">
        <v>54</v>
      </c>
    </row>
    <row r="47" spans="1:13">
      <c r="A47" t="s">
        <v>55</v>
      </c>
      <c r="B47" t="s">
        <v>56</v>
      </c>
    </row>
    <row r="49" spans="1:2">
      <c r="A49" t="s">
        <v>57</v>
      </c>
      <c r="B49" t="s">
        <v>58</v>
      </c>
    </row>
    <row r="50" spans="1:2">
      <c r="A50" t="s">
        <v>59</v>
      </c>
      <c r="B50" t="s">
        <v>60</v>
      </c>
    </row>
    <row r="51" spans="1:2">
      <c r="A51" t="s">
        <v>61</v>
      </c>
      <c r="B51" t="s">
        <v>62</v>
      </c>
    </row>
    <row r="52" spans="1:2">
      <c r="A52" t="s">
        <v>63</v>
      </c>
      <c r="B52" t="s">
        <v>64</v>
      </c>
    </row>
    <row r="53" spans="1:2">
      <c r="A53" t="s">
        <v>65</v>
      </c>
      <c r="B53" t="s">
        <v>66</v>
      </c>
    </row>
    <row r="54" spans="1:2">
      <c r="A54" t="s">
        <v>67</v>
      </c>
    </row>
    <row r="65" spans="7:8">
      <c r="G65" t="s">
        <v>18</v>
      </c>
      <c r="H65" t="s">
        <v>19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opLeftCell="A13" workbookViewId="0">
      <selection activeCell="E17" sqref="E17"/>
    </sheetView>
  </sheetViews>
  <sheetFormatPr defaultColWidth="9" defaultRowHeight="13.5" outlineLevelCol="2"/>
  <cols>
    <col min="1" max="1" width="35" customWidth="1"/>
    <col min="2" max="2" width="67.875" customWidth="1"/>
  </cols>
  <sheetData>
    <row r="1" spans="1:3">
      <c r="A1" t="s">
        <v>68</v>
      </c>
    </row>
    <row r="2" spans="1:3">
      <c r="A2" t="s">
        <v>69</v>
      </c>
      <c r="B2" t="s">
        <v>70</v>
      </c>
    </row>
    <row r="3" spans="1:3">
      <c r="A3" t="s">
        <v>71</v>
      </c>
      <c r="B3" t="s">
        <v>72</v>
      </c>
    </row>
    <row r="4" spans="1:3">
      <c r="A4" t="s">
        <v>73</v>
      </c>
      <c r="B4" t="s">
        <v>74</v>
      </c>
    </row>
    <row r="5" spans="1:3">
      <c r="A5" t="s">
        <v>75</v>
      </c>
      <c r="B5" t="s">
        <v>76</v>
      </c>
    </row>
    <row r="6" spans="1:3">
      <c r="A6" t="s">
        <v>77</v>
      </c>
      <c r="B6" t="s">
        <v>78</v>
      </c>
    </row>
    <row r="8" spans="1:3">
      <c r="A8" t="s">
        <v>79</v>
      </c>
    </row>
    <row r="9" spans="1:3">
      <c r="A9" t="s">
        <v>69</v>
      </c>
      <c r="B9" t="s">
        <v>70</v>
      </c>
    </row>
    <row r="10" spans="1:3">
      <c r="A10" t="s">
        <v>80</v>
      </c>
      <c r="B10" t="s">
        <v>81</v>
      </c>
    </row>
    <row r="11" spans="1:3">
      <c r="A11" t="s">
        <v>82</v>
      </c>
      <c r="B11" t="s">
        <v>83</v>
      </c>
    </row>
    <row r="12" spans="1:3">
      <c r="A12" t="s">
        <v>84</v>
      </c>
      <c r="B12" t="s">
        <v>85</v>
      </c>
    </row>
    <row r="13" spans="1:3">
      <c r="A13" t="s">
        <v>86</v>
      </c>
      <c r="B13" t="s">
        <v>87</v>
      </c>
    </row>
    <row r="15" spans="1:3">
      <c r="A15" t="s">
        <v>88</v>
      </c>
    </row>
    <row r="16" spans="1:3">
      <c r="A16" t="s">
        <v>89</v>
      </c>
      <c r="B16" t="s">
        <v>90</v>
      </c>
      <c r="C16" t="s">
        <v>91</v>
      </c>
    </row>
    <row r="17" spans="1:3">
      <c r="A17" t="s">
        <v>92</v>
      </c>
      <c r="B17" t="s">
        <v>93</v>
      </c>
      <c r="C17" t="s">
        <v>94</v>
      </c>
    </row>
    <row r="18" spans="1:3">
      <c r="A18" t="s">
        <v>95</v>
      </c>
      <c r="B18" t="s">
        <v>96</v>
      </c>
      <c r="C18" t="s">
        <v>97</v>
      </c>
    </row>
    <row r="19" spans="1:3">
      <c r="A19" t="s">
        <v>98</v>
      </c>
      <c r="B19" t="s">
        <v>99</v>
      </c>
      <c r="C19" t="s">
        <v>100</v>
      </c>
    </row>
    <row r="20" spans="1:3">
      <c r="A20" t="s">
        <v>101</v>
      </c>
      <c r="B20" t="s">
        <v>102</v>
      </c>
      <c r="C20" t="s">
        <v>103</v>
      </c>
    </row>
    <row r="21" spans="1:3">
      <c r="A21" t="s">
        <v>104</v>
      </c>
      <c r="B21" t="s">
        <v>105</v>
      </c>
      <c r="C21" t="s">
        <v>106</v>
      </c>
    </row>
    <row r="22" spans="1:3">
      <c r="A22" t="s">
        <v>107</v>
      </c>
    </row>
    <row r="24" spans="1:3">
      <c r="A24" t="s">
        <v>108</v>
      </c>
    </row>
    <row r="25" spans="1:3">
      <c r="A25" t="s">
        <v>109</v>
      </c>
      <c r="B25" t="s">
        <v>91</v>
      </c>
    </row>
    <row r="26" spans="1:3">
      <c r="A26" t="s">
        <v>110</v>
      </c>
      <c r="B26" t="s">
        <v>111</v>
      </c>
    </row>
    <row r="27" spans="1:3">
      <c r="A27" t="s">
        <v>112</v>
      </c>
      <c r="B27" t="s">
        <v>113</v>
      </c>
    </row>
    <row r="28" spans="1:3">
      <c r="A28" t="s">
        <v>114</v>
      </c>
      <c r="B28" t="s">
        <v>115</v>
      </c>
    </row>
    <row r="30" spans="1:3">
      <c r="A30" t="s">
        <v>116</v>
      </c>
    </row>
    <row r="31" spans="1:3">
      <c r="A31" t="s">
        <v>69</v>
      </c>
      <c r="B31" t="s">
        <v>70</v>
      </c>
    </row>
    <row r="32" spans="1:3">
      <c r="A32" t="s">
        <v>117</v>
      </c>
      <c r="B32" t="s">
        <v>118</v>
      </c>
    </row>
    <row r="33" spans="1:2">
      <c r="A33" t="s">
        <v>119</v>
      </c>
      <c r="B33" t="s">
        <v>120</v>
      </c>
    </row>
    <row r="34" spans="1:2">
      <c r="A34" t="s">
        <v>121</v>
      </c>
      <c r="B34" t="s">
        <v>122</v>
      </c>
    </row>
    <row r="35" spans="1:2">
      <c r="A35" t="s">
        <v>123</v>
      </c>
      <c r="B35" t="s">
        <v>124</v>
      </c>
    </row>
    <row r="37" spans="1:2">
      <c r="A37" t="s">
        <v>125</v>
      </c>
    </row>
    <row r="38" spans="1:2">
      <c r="A38" t="s">
        <v>69</v>
      </c>
      <c r="B38" t="s">
        <v>126</v>
      </c>
    </row>
    <row r="39" spans="1:2">
      <c r="A39" t="s">
        <v>127</v>
      </c>
      <c r="B39" t="s">
        <v>128</v>
      </c>
    </row>
    <row r="40" spans="1:2">
      <c r="A40" t="s">
        <v>129</v>
      </c>
      <c r="B40" t="s">
        <v>130</v>
      </c>
    </row>
    <row r="41" spans="1:2">
      <c r="A41" t="s">
        <v>131</v>
      </c>
      <c r="B41" t="s">
        <v>132</v>
      </c>
    </row>
    <row r="42" spans="1:2">
      <c r="A42" t="s">
        <v>133</v>
      </c>
      <c r="B42" t="s">
        <v>134</v>
      </c>
    </row>
    <row r="43" spans="1:2">
      <c r="A43" t="s">
        <v>135</v>
      </c>
      <c r="B43" t="s">
        <v>136</v>
      </c>
    </row>
    <row r="45" spans="1:2">
      <c r="A45" t="s">
        <v>137</v>
      </c>
    </row>
    <row r="46" spans="1:2">
      <c r="A46" t="s">
        <v>138</v>
      </c>
      <c r="B46" t="s">
        <v>139</v>
      </c>
    </row>
    <row r="47" spans="1:2">
      <c r="A47" t="s">
        <v>140</v>
      </c>
      <c r="B47" t="s">
        <v>141</v>
      </c>
    </row>
    <row r="48" spans="1:2">
      <c r="A48" t="s">
        <v>142</v>
      </c>
      <c r="B48" t="s">
        <v>143</v>
      </c>
    </row>
    <row r="49" spans="1:2">
      <c r="A49" t="s">
        <v>144</v>
      </c>
      <c r="B49" t="s">
        <v>145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7" workbookViewId="0">
      <selection activeCell="A56" sqref="A56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46"/>
  <sheetViews>
    <sheetView topLeftCell="A37" workbookViewId="0">
      <selection activeCell="A5" sqref="A5:H9"/>
    </sheetView>
  </sheetViews>
  <sheetFormatPr defaultColWidth="9" defaultRowHeight="13.5"/>
  <cols>
    <col min="10" max="18" width="2.625" customWidth="1"/>
    <col min="21" max="21" width="17.125"/>
  </cols>
  <sheetData>
    <row r="2" spans="1:18">
      <c r="A2" t="s">
        <v>4</v>
      </c>
    </row>
    <row r="3" spans="1:18">
      <c r="A3" t="s">
        <v>5</v>
      </c>
    </row>
    <row r="5" spans="1:18">
      <c r="A5" t="s">
        <v>6</v>
      </c>
    </row>
    <row r="7" spans="1:18">
      <c r="A7" t="s">
        <v>7</v>
      </c>
    </row>
    <row r="9" spans="1:18">
      <c r="A9" t="s">
        <v>8</v>
      </c>
    </row>
    <row r="11" spans="1:18">
      <c r="A11" t="s">
        <v>9</v>
      </c>
    </row>
    <row r="14" spans="1:18">
      <c r="J14" s="1" t="s">
        <v>146</v>
      </c>
      <c r="K14" s="1"/>
      <c r="L14" s="1"/>
      <c r="M14" s="1"/>
      <c r="N14" s="1"/>
      <c r="O14" s="1"/>
      <c r="P14" s="1"/>
      <c r="Q14" s="1"/>
      <c r="R14" s="1"/>
    </row>
    <row r="15" spans="1:18">
      <c r="J15" s="2"/>
      <c r="K15" s="2"/>
      <c r="L15" s="2"/>
      <c r="M15" s="2"/>
      <c r="N15" s="2"/>
      <c r="O15" s="2"/>
      <c r="P15" s="2"/>
      <c r="Q15" s="2"/>
      <c r="R15" s="2"/>
    </row>
    <row r="16" spans="1:18">
      <c r="B16" t="s">
        <v>147</v>
      </c>
      <c r="C16" t="s">
        <v>148</v>
      </c>
      <c r="D16" t="s">
        <v>149</v>
      </c>
      <c r="J16" s="2"/>
      <c r="K16" s="2"/>
      <c r="L16" s="2"/>
      <c r="M16" s="2"/>
      <c r="N16" s="2"/>
      <c r="O16" s="2"/>
      <c r="P16" s="2"/>
      <c r="Q16" s="2"/>
      <c r="R16" s="2"/>
    </row>
    <row r="17" spans="2:18">
      <c r="B17" t="s">
        <v>150</v>
      </c>
      <c r="J17" s="2"/>
      <c r="K17" s="3" t="s">
        <v>151</v>
      </c>
      <c r="L17" s="3"/>
      <c r="M17" s="2"/>
      <c r="N17" s="2"/>
      <c r="O17" s="2"/>
      <c r="P17" s="3" t="s">
        <v>152</v>
      </c>
      <c r="Q17" s="3"/>
      <c r="R17" s="2"/>
    </row>
    <row r="18" spans="2:18">
      <c r="B18" t="s">
        <v>25</v>
      </c>
      <c r="J18" s="2"/>
      <c r="K18" s="3"/>
      <c r="L18" s="3"/>
      <c r="M18" s="2"/>
      <c r="N18" s="2"/>
      <c r="O18" s="2"/>
      <c r="P18" s="3"/>
      <c r="Q18" s="3"/>
      <c r="R18" s="2"/>
    </row>
    <row r="19" spans="2:18">
      <c r="J19" s="2"/>
      <c r="K19" s="2"/>
      <c r="L19" s="2"/>
      <c r="M19" s="2"/>
      <c r="N19" s="2"/>
      <c r="O19" s="2"/>
      <c r="P19" s="2"/>
      <c r="Q19" s="2"/>
      <c r="R19" s="2"/>
    </row>
    <row r="20" spans="2:18">
      <c r="B20" t="s">
        <v>153</v>
      </c>
      <c r="J20" s="2"/>
      <c r="K20" s="3" t="s">
        <v>154</v>
      </c>
      <c r="L20" s="3"/>
      <c r="M20" s="2"/>
      <c r="N20" s="2"/>
      <c r="O20" s="2"/>
      <c r="P20" s="3" t="s">
        <v>155</v>
      </c>
      <c r="Q20" s="3"/>
      <c r="R20" s="2"/>
    </row>
    <row r="21" spans="2:18">
      <c r="B21" t="s">
        <v>156</v>
      </c>
      <c r="J21" s="2"/>
      <c r="K21" s="3"/>
      <c r="L21" s="3"/>
      <c r="M21" s="2"/>
      <c r="N21" s="2"/>
      <c r="O21" s="2"/>
      <c r="P21" s="3"/>
      <c r="Q21" s="3"/>
      <c r="R21" s="2"/>
    </row>
    <row r="22" spans="2:18">
      <c r="J22" s="2"/>
      <c r="K22" s="2"/>
      <c r="L22" s="2"/>
      <c r="M22" s="2"/>
      <c r="N22" s="2"/>
      <c r="O22" s="2"/>
      <c r="P22" s="2"/>
      <c r="Q22" s="2"/>
      <c r="R22" s="2"/>
    </row>
    <row r="23" spans="2:18">
      <c r="J23" s="2"/>
      <c r="K23" s="3" t="s">
        <v>157</v>
      </c>
      <c r="L23" s="3"/>
      <c r="M23" s="2"/>
      <c r="N23" s="2"/>
      <c r="O23" s="2"/>
      <c r="P23" s="3" t="s">
        <v>158</v>
      </c>
      <c r="Q23" s="3"/>
      <c r="R23" s="2"/>
    </row>
    <row r="24" spans="2:18">
      <c r="J24" s="2"/>
      <c r="K24" s="3"/>
      <c r="L24" s="3"/>
      <c r="M24" s="2"/>
      <c r="N24" s="2"/>
      <c r="O24" s="2"/>
      <c r="P24" s="3"/>
      <c r="Q24" s="3"/>
      <c r="R24" s="2"/>
    </row>
    <row r="25" spans="2:18">
      <c r="J25" s="2"/>
      <c r="K25" s="2"/>
      <c r="L25" s="2"/>
      <c r="M25" s="2"/>
      <c r="N25" s="2"/>
      <c r="O25" s="2"/>
      <c r="P25" s="2"/>
      <c r="Q25" s="2"/>
      <c r="R25" s="2"/>
    </row>
    <row r="26" spans="2:18">
      <c r="J26" s="2"/>
      <c r="K26" s="3" t="s">
        <v>159</v>
      </c>
      <c r="L26" s="3"/>
      <c r="M26" s="2"/>
      <c r="N26" s="2"/>
      <c r="O26" s="2"/>
      <c r="P26" s="3" t="s">
        <v>160</v>
      </c>
      <c r="Q26" s="3"/>
      <c r="R26" s="2"/>
    </row>
    <row r="27" spans="2:18">
      <c r="J27" s="2"/>
      <c r="K27" s="3"/>
      <c r="L27" s="3"/>
      <c r="M27" s="2"/>
      <c r="N27" s="2"/>
      <c r="O27" s="2"/>
      <c r="P27" s="3"/>
      <c r="Q27" s="3"/>
      <c r="R27" s="2"/>
    </row>
    <row r="28" spans="2:18">
      <c r="J28" s="4" t="s">
        <v>161</v>
      </c>
      <c r="K28" s="4"/>
      <c r="L28" s="2"/>
      <c r="M28" s="2"/>
      <c r="N28" s="2"/>
      <c r="O28" s="2"/>
      <c r="P28" s="2"/>
      <c r="Q28" s="4" t="s">
        <v>147</v>
      </c>
      <c r="R28" s="4"/>
    </row>
    <row r="29" spans="2:18">
      <c r="J29" s="4"/>
      <c r="K29" s="4"/>
      <c r="L29" s="2"/>
      <c r="M29" s="2"/>
      <c r="N29" s="2"/>
      <c r="O29" s="2"/>
      <c r="P29" s="2"/>
      <c r="Q29" s="4"/>
      <c r="R29" s="4"/>
    </row>
    <row r="30" spans="2:18">
      <c r="J30" s="2"/>
      <c r="K30" s="2"/>
      <c r="L30" s="2"/>
      <c r="M30" s="2"/>
      <c r="N30" s="2"/>
      <c r="O30" s="2"/>
      <c r="P30" s="2"/>
      <c r="Q30" s="2"/>
      <c r="R30" s="2"/>
    </row>
    <row r="31" spans="2:18">
      <c r="J31" s="5" t="s">
        <v>150</v>
      </c>
      <c r="K31" s="5"/>
      <c r="L31" s="6"/>
      <c r="M31" s="6" t="s">
        <v>25</v>
      </c>
      <c r="N31" s="6"/>
      <c r="O31" s="6"/>
      <c r="P31" s="6" t="s">
        <v>162</v>
      </c>
      <c r="Q31" s="6"/>
      <c r="R31" s="6"/>
    </row>
    <row r="44" spans="21:22">
      <c r="U44" t="s">
        <v>163</v>
      </c>
    </row>
    <row r="45" spans="21:22">
      <c r="U45" s="7">
        <v>46248.6874074074</v>
      </c>
      <c r="V45" t="s">
        <v>164</v>
      </c>
    </row>
    <row r="46" spans="21:22">
      <c r="U46" t="s">
        <v>165</v>
      </c>
    </row>
  </sheetData>
  <mergeCells count="12">
    <mergeCell ref="J14:R14"/>
    <mergeCell ref="J31:K31"/>
    <mergeCell ref="K17:L18"/>
    <mergeCell ref="P17:Q18"/>
    <mergeCell ref="K20:L21"/>
    <mergeCell ref="P20:Q21"/>
    <mergeCell ref="K23:L24"/>
    <mergeCell ref="P23:Q24"/>
    <mergeCell ref="K26:L27"/>
    <mergeCell ref="P26:Q27"/>
    <mergeCell ref="Q28:R29"/>
    <mergeCell ref="J28:K2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A19" sqref="A19:A22"/>
    </sheetView>
  </sheetViews>
  <sheetFormatPr defaultColWidth="9" defaultRowHeight="13.5"/>
  <sheetData>
    <row r="1" spans="1:1">
      <c r="A1" t="s">
        <v>166</v>
      </c>
    </row>
    <row r="2" spans="1:1">
      <c r="A2" t="s">
        <v>167</v>
      </c>
    </row>
    <row r="3" spans="1:1">
      <c r="A3" t="s">
        <v>121</v>
      </c>
    </row>
    <row r="4" spans="1:1">
      <c r="A4" t="s">
        <v>168</v>
      </c>
    </row>
    <row r="5" spans="1:1">
      <c r="A5" t="s">
        <v>169</v>
      </c>
    </row>
    <row r="6" spans="1:1">
      <c r="A6" t="s">
        <v>170</v>
      </c>
    </row>
    <row r="8" spans="1:1">
      <c r="A8" t="s">
        <v>171</v>
      </c>
    </row>
    <row r="9" spans="1:1">
      <c r="A9" t="s">
        <v>172</v>
      </c>
    </row>
    <row r="10" spans="1:1">
      <c r="A10" t="s">
        <v>150</v>
      </c>
    </row>
    <row r="11" spans="1:1">
      <c r="A11" t="s">
        <v>173</v>
      </c>
    </row>
    <row r="12" spans="1:1">
      <c r="A12" t="s">
        <v>20</v>
      </c>
    </row>
    <row r="13" spans="1:1">
      <c r="A13" t="s">
        <v>174</v>
      </c>
    </row>
    <row r="14" spans="1:1">
      <c r="A14" t="s">
        <v>175</v>
      </c>
    </row>
    <row r="15" spans="1:1">
      <c r="A15" t="s">
        <v>176</v>
      </c>
    </row>
    <row r="16" spans="1:1">
      <c r="A16" t="s">
        <v>177</v>
      </c>
    </row>
    <row r="17" spans="1:1">
      <c r="A17" t="s">
        <v>178</v>
      </c>
    </row>
    <row r="18" spans="1:1">
      <c r="A18" t="s">
        <v>179</v>
      </c>
    </row>
    <row r="19" spans="1:1">
      <c r="A19" t="s">
        <v>180</v>
      </c>
    </row>
    <row r="20" spans="1:1">
      <c r="A20" t="s">
        <v>181</v>
      </c>
    </row>
    <row r="21" spans="1:1">
      <c r="A21" t="s">
        <v>182</v>
      </c>
    </row>
    <row r="22" spans="1:1">
      <c r="A22" t="s">
        <v>183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"/>
  <sheetViews>
    <sheetView workbookViewId="0">
      <selection activeCell="A1" sqref="A1:D104"/>
    </sheetView>
  </sheetViews>
  <sheetFormatPr defaultColWidth="9" defaultRowHeight="13.5" outlineLevelCol="3"/>
  <sheetData>
    <row r="1" spans="1:1">
      <c r="A1" t="s">
        <v>184</v>
      </c>
    </row>
    <row r="2" spans="1:1">
      <c r="A2" t="s">
        <v>185</v>
      </c>
    </row>
    <row r="4" spans="1:1">
      <c r="A4" t="s">
        <v>186</v>
      </c>
    </row>
    <row r="6" spans="1:1">
      <c r="A6" t="s">
        <v>187</v>
      </c>
    </row>
    <row r="8" spans="1:1">
      <c r="A8" t="s">
        <v>188</v>
      </c>
    </row>
    <row r="10" spans="1:1">
      <c r="A10" t="s">
        <v>189</v>
      </c>
    </row>
    <row r="12" spans="1:1">
      <c r="A12" t="s">
        <v>190</v>
      </c>
    </row>
    <row r="13" spans="1:1">
      <c r="A13" t="s">
        <v>191</v>
      </c>
    </row>
    <row r="15" spans="1:1">
      <c r="A15" t="s">
        <v>192</v>
      </c>
    </row>
    <row r="17" spans="1:4">
      <c r="A17" t="s">
        <v>193</v>
      </c>
    </row>
    <row r="19" spans="1:4">
      <c r="A19" t="s">
        <v>194</v>
      </c>
    </row>
    <row r="21" spans="1:4">
      <c r="A21" t="s">
        <v>195</v>
      </c>
    </row>
    <row r="23" spans="1:4">
      <c r="A23" t="s">
        <v>196</v>
      </c>
    </row>
    <row r="25" spans="1:4">
      <c r="A25" t="s">
        <v>197</v>
      </c>
    </row>
    <row r="27" spans="1:4">
      <c r="A27" t="s">
        <v>198</v>
      </c>
    </row>
    <row r="28" spans="1:4">
      <c r="A28" t="s">
        <v>199</v>
      </c>
    </row>
    <row r="30" spans="1:4">
      <c r="A30" t="s">
        <v>200</v>
      </c>
      <c r="B30" t="s">
        <v>201</v>
      </c>
      <c r="C30" t="s">
        <v>202</v>
      </c>
      <c r="D30" t="s">
        <v>203</v>
      </c>
    </row>
    <row r="31" spans="1:4">
      <c r="A31" t="s">
        <v>204</v>
      </c>
      <c r="B31" t="s">
        <v>205</v>
      </c>
      <c r="C31" t="s">
        <v>206</v>
      </c>
      <c r="D31" t="s">
        <v>207</v>
      </c>
    </row>
    <row r="32" spans="1:4">
      <c r="A32" t="s">
        <v>208</v>
      </c>
      <c r="B32" t="s">
        <v>209</v>
      </c>
      <c r="C32" t="s">
        <v>210</v>
      </c>
      <c r="D32" t="s">
        <v>211</v>
      </c>
    </row>
    <row r="33" spans="1:4">
      <c r="A33" t="s">
        <v>212</v>
      </c>
      <c r="B33" t="s">
        <v>213</v>
      </c>
      <c r="C33" t="s">
        <v>214</v>
      </c>
      <c r="D33" t="s">
        <v>215</v>
      </c>
    </row>
    <row r="34" spans="1:4">
      <c r="A34" t="s">
        <v>216</v>
      </c>
    </row>
    <row r="35" spans="1:4">
      <c r="A35" t="s">
        <v>217</v>
      </c>
    </row>
    <row r="37" spans="1:4">
      <c r="A37" t="s">
        <v>218</v>
      </c>
    </row>
    <row r="39" spans="1:4">
      <c r="A39" t="s">
        <v>219</v>
      </c>
    </row>
    <row r="41" spans="1:4">
      <c r="A41" t="s">
        <v>220</v>
      </c>
    </row>
    <row r="43" spans="1:4">
      <c r="A43" t="s">
        <v>221</v>
      </c>
    </row>
    <row r="45" spans="1:4">
      <c r="A45" t="s">
        <v>222</v>
      </c>
    </row>
    <row r="47" spans="1:4">
      <c r="A47" t="s">
        <v>223</v>
      </c>
    </row>
    <row r="49" spans="1:1">
      <c r="A49" t="s">
        <v>224</v>
      </c>
    </row>
    <row r="51" spans="1:1">
      <c r="A51" t="s">
        <v>225</v>
      </c>
    </row>
    <row r="52" spans="1:1">
      <c r="A52" t="s">
        <v>226</v>
      </c>
    </row>
    <row r="54" spans="1:1">
      <c r="A54" t="s">
        <v>227</v>
      </c>
    </row>
    <row r="55" spans="1:1">
      <c r="A55" t="s">
        <v>228</v>
      </c>
    </row>
    <row r="57" spans="1:1">
      <c r="A57" t="s">
        <v>229</v>
      </c>
    </row>
    <row r="58" spans="1:1">
      <c r="A58" t="s">
        <v>230</v>
      </c>
    </row>
    <row r="60" spans="1:1">
      <c r="A60" t="s">
        <v>231</v>
      </c>
    </row>
    <row r="62" spans="1:1">
      <c r="A62" t="s">
        <v>232</v>
      </c>
    </row>
    <row r="64" spans="1:1">
      <c r="A64" t="s">
        <v>233</v>
      </c>
    </row>
    <row r="66" spans="1:1">
      <c r="A66" t="s">
        <v>234</v>
      </c>
    </row>
    <row r="68" spans="1:1">
      <c r="A68" t="s">
        <v>235</v>
      </c>
    </row>
    <row r="70" spans="1:1">
      <c r="A70" t="s">
        <v>236</v>
      </c>
    </row>
    <row r="72" spans="1:1">
      <c r="A72" t="s">
        <v>237</v>
      </c>
    </row>
    <row r="74" spans="1:1">
      <c r="A74" t="s">
        <v>238</v>
      </c>
    </row>
    <row r="76" spans="1:1">
      <c r="A76" t="s">
        <v>239</v>
      </c>
    </row>
    <row r="78" spans="1:1">
      <c r="A78" t="s">
        <v>240</v>
      </c>
    </row>
    <row r="79" spans="1:1">
      <c r="A79" t="s">
        <v>241</v>
      </c>
    </row>
    <row r="81" spans="1:1">
      <c r="A81" t="s">
        <v>242</v>
      </c>
    </row>
    <row r="83" spans="1:1">
      <c r="A83" t="s">
        <v>243</v>
      </c>
    </row>
    <row r="84" spans="1:1">
      <c r="A84" t="s">
        <v>244</v>
      </c>
    </row>
    <row r="86" spans="1:1">
      <c r="A86" t="s">
        <v>245</v>
      </c>
    </row>
    <row r="88" spans="1:1">
      <c r="A88" t="s">
        <v>246</v>
      </c>
    </row>
    <row r="90" spans="1:1">
      <c r="A90" t="s">
        <v>247</v>
      </c>
    </row>
    <row r="92" spans="1:1">
      <c r="A92" t="s">
        <v>248</v>
      </c>
    </row>
    <row r="94" spans="1:1">
      <c r="A94" t="s">
        <v>249</v>
      </c>
    </row>
    <row r="96" spans="1:1">
      <c r="A96" t="s">
        <v>250</v>
      </c>
    </row>
    <row r="98" spans="1:1">
      <c r="A98" t="s">
        <v>251</v>
      </c>
    </row>
    <row r="100" spans="1:1">
      <c r="A100" t="s">
        <v>252</v>
      </c>
    </row>
    <row r="102" spans="1:1">
      <c r="A102" t="s">
        <v>253</v>
      </c>
    </row>
    <row r="104" spans="1:1">
      <c r="A104" t="s">
        <v>254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opLeftCell="A83" workbookViewId="0">
      <selection activeCell="A102" sqref="A102"/>
    </sheetView>
  </sheetViews>
  <sheetFormatPr defaultColWidth="9" defaultRowHeight="13.5" outlineLevelCol="5"/>
  <sheetData>
    <row r="1" spans="1:6">
      <c r="A1" t="s">
        <v>255</v>
      </c>
    </row>
    <row r="2" spans="1:6">
      <c r="A2" t="s">
        <v>256</v>
      </c>
    </row>
    <row r="4" spans="1:6">
      <c r="A4" t="s">
        <v>257</v>
      </c>
      <c r="B4" t="s">
        <v>258</v>
      </c>
      <c r="C4" t="s">
        <v>259</v>
      </c>
      <c r="D4" t="s">
        <v>260</v>
      </c>
    </row>
    <row r="5" spans="1:6">
      <c r="A5" t="s">
        <v>261</v>
      </c>
      <c r="B5" t="s">
        <v>262</v>
      </c>
      <c r="C5" t="s">
        <v>263</v>
      </c>
      <c r="D5" t="s">
        <v>264</v>
      </c>
    </row>
    <row r="6" spans="1:6">
      <c r="A6" t="s">
        <v>265</v>
      </c>
      <c r="B6" t="s">
        <v>266</v>
      </c>
      <c r="C6" t="s">
        <v>267</v>
      </c>
      <c r="D6" t="s">
        <v>268</v>
      </c>
    </row>
    <row r="7" spans="1:6">
      <c r="A7" t="s">
        <v>269</v>
      </c>
      <c r="B7" t="s">
        <v>270</v>
      </c>
      <c r="C7" t="s">
        <v>271</v>
      </c>
      <c r="D7" t="s">
        <v>272</v>
      </c>
    </row>
    <row r="8" spans="1:6">
      <c r="A8" t="s">
        <v>273</v>
      </c>
      <c r="B8" t="s">
        <v>274</v>
      </c>
      <c r="C8" t="s">
        <v>275</v>
      </c>
      <c r="D8" t="s">
        <v>276</v>
      </c>
    </row>
    <row r="9" spans="1:6">
      <c r="A9" t="s">
        <v>277</v>
      </c>
    </row>
    <row r="11" spans="1:6">
      <c r="A11" t="s">
        <v>278</v>
      </c>
    </row>
    <row r="12" spans="1:6">
      <c r="A12" t="s">
        <v>279</v>
      </c>
    </row>
    <row r="14" spans="1:6">
      <c r="A14" t="s">
        <v>280</v>
      </c>
      <c r="B14" t="s">
        <v>281</v>
      </c>
      <c r="C14" t="s">
        <v>282</v>
      </c>
      <c r="D14" t="s">
        <v>283</v>
      </c>
      <c r="E14" t="s">
        <v>284</v>
      </c>
      <c r="F14" t="s">
        <v>285</v>
      </c>
    </row>
    <row r="15" spans="1:6">
      <c r="A15" t="s">
        <v>286</v>
      </c>
      <c r="B15" t="s">
        <v>287</v>
      </c>
      <c r="C15" t="s">
        <v>288</v>
      </c>
      <c r="D15" t="s">
        <v>289</v>
      </c>
      <c r="E15" t="s">
        <v>290</v>
      </c>
      <c r="F15" t="s">
        <v>291</v>
      </c>
    </row>
    <row r="16" spans="1:6">
      <c r="A16" t="s">
        <v>292</v>
      </c>
      <c r="B16" t="s">
        <v>293</v>
      </c>
      <c r="C16" t="s">
        <v>294</v>
      </c>
      <c r="D16" t="s">
        <v>295</v>
      </c>
      <c r="E16" t="s">
        <v>296</v>
      </c>
      <c r="F16" t="s">
        <v>297</v>
      </c>
    </row>
    <row r="17" spans="1:6">
      <c r="A17" t="s">
        <v>298</v>
      </c>
      <c r="B17" t="s">
        <v>299</v>
      </c>
      <c r="C17" t="s">
        <v>300</v>
      </c>
      <c r="D17" t="s">
        <v>301</v>
      </c>
      <c r="E17" t="s">
        <v>302</v>
      </c>
      <c r="F17" t="s">
        <v>303</v>
      </c>
    </row>
    <row r="20" spans="1:6">
      <c r="A20" t="s">
        <v>304</v>
      </c>
    </row>
    <row r="21" spans="1:6">
      <c r="A21" t="s">
        <v>305</v>
      </c>
    </row>
    <row r="23" spans="1:6">
      <c r="A23" t="s">
        <v>306</v>
      </c>
    </row>
    <row r="24" spans="1:6">
      <c r="A24" t="s">
        <v>307</v>
      </c>
    </row>
    <row r="26" spans="1:6">
      <c r="A26" t="s">
        <v>308</v>
      </c>
    </row>
    <row r="28" spans="1:6">
      <c r="A28" t="s">
        <v>309</v>
      </c>
    </row>
    <row r="30" spans="1:6">
      <c r="A30" t="s">
        <v>310</v>
      </c>
    </row>
    <row r="31" spans="1:6">
      <c r="A31" t="s">
        <v>311</v>
      </c>
    </row>
    <row r="33" spans="1:1">
      <c r="A33" t="s">
        <v>312</v>
      </c>
    </row>
    <row r="35" spans="1:1">
      <c r="A35" t="s">
        <v>313</v>
      </c>
    </row>
    <row r="37" spans="1:1">
      <c r="A37" t="s">
        <v>314</v>
      </c>
    </row>
    <row r="39" spans="1:1">
      <c r="A39" t="s">
        <v>315</v>
      </c>
    </row>
    <row r="41" spans="1:1">
      <c r="A41" t="s">
        <v>316</v>
      </c>
    </row>
    <row r="42" spans="1:1">
      <c r="A42" t="s">
        <v>317</v>
      </c>
    </row>
    <row r="44" spans="1:1">
      <c r="A44" t="s">
        <v>318</v>
      </c>
    </row>
    <row r="45" spans="1:1">
      <c r="A45" t="s">
        <v>319</v>
      </c>
    </row>
    <row r="47" spans="1:1">
      <c r="A47" t="s">
        <v>320</v>
      </c>
    </row>
    <row r="49" spans="1:3">
      <c r="A49" t="s">
        <v>321</v>
      </c>
    </row>
    <row r="51" spans="1:3">
      <c r="A51" t="s">
        <v>322</v>
      </c>
    </row>
    <row r="53" spans="1:3">
      <c r="A53" t="s">
        <v>323</v>
      </c>
    </row>
    <row r="55" spans="1:3">
      <c r="A55" t="s">
        <v>324</v>
      </c>
    </row>
    <row r="57" spans="1:3">
      <c r="A57" t="s">
        <v>325</v>
      </c>
    </row>
    <row r="59" spans="1:3">
      <c r="A59" t="s">
        <v>326</v>
      </c>
    </row>
    <row r="61" spans="1:3">
      <c r="A61" t="s">
        <v>327</v>
      </c>
    </row>
    <row r="62" spans="1:3">
      <c r="A62" t="s">
        <v>328</v>
      </c>
    </row>
    <row r="64" spans="1:3">
      <c r="A64" t="s">
        <v>329</v>
      </c>
      <c r="B64" t="s">
        <v>330</v>
      </c>
      <c r="C64" t="s">
        <v>331</v>
      </c>
    </row>
    <row r="65" spans="1:3">
      <c r="A65" t="s">
        <v>332</v>
      </c>
      <c r="B65" t="s">
        <v>333</v>
      </c>
      <c r="C65" t="s">
        <v>334</v>
      </c>
    </row>
    <row r="66" spans="1:3">
      <c r="A66" t="s">
        <v>335</v>
      </c>
      <c r="B66" t="s">
        <v>336</v>
      </c>
      <c r="C66" t="s">
        <v>337</v>
      </c>
    </row>
    <row r="67" spans="1:3">
      <c r="A67" t="s">
        <v>338</v>
      </c>
      <c r="B67" t="s">
        <v>339</v>
      </c>
      <c r="C67" t="s">
        <v>340</v>
      </c>
    </row>
    <row r="68" spans="1:3">
      <c r="A68" t="s">
        <v>341</v>
      </c>
      <c r="B68" t="s">
        <v>342</v>
      </c>
      <c r="C68" t="s">
        <v>343</v>
      </c>
    </row>
    <row r="69" spans="1:3">
      <c r="A69" t="s">
        <v>344</v>
      </c>
      <c r="B69" t="s">
        <v>345</v>
      </c>
      <c r="C69" t="s">
        <v>346</v>
      </c>
    </row>
    <row r="70" spans="1:3">
      <c r="A70" t="s">
        <v>347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workbookViewId="0">
      <selection activeCell="A24" sqref="A24:B29"/>
    </sheetView>
  </sheetViews>
  <sheetFormatPr defaultColWidth="9" defaultRowHeight="13.5" outlineLevelCol="1"/>
  <sheetData>
    <row r="1" spans="1:1">
      <c r="A1" t="s">
        <v>348</v>
      </c>
    </row>
    <row r="3" spans="1:1">
      <c r="A3" t="s">
        <v>349</v>
      </c>
    </row>
    <row r="5" spans="1:1">
      <c r="A5" t="s">
        <v>350</v>
      </c>
    </row>
    <row r="7" spans="1:1">
      <c r="A7" t="s">
        <v>351</v>
      </c>
    </row>
    <row r="9" spans="1:1">
      <c r="A9" t="s">
        <v>352</v>
      </c>
    </row>
    <row r="11" spans="1:1">
      <c r="A11" t="s">
        <v>353</v>
      </c>
    </row>
    <row r="13" spans="1:1">
      <c r="A13" t="s">
        <v>354</v>
      </c>
    </row>
    <row r="15" spans="1:1">
      <c r="A15" t="s">
        <v>355</v>
      </c>
    </row>
    <row r="17" spans="1:2">
      <c r="A17" t="s">
        <v>356</v>
      </c>
    </row>
    <row r="19" spans="1:2">
      <c r="A19" t="s">
        <v>357</v>
      </c>
    </row>
    <row r="24" spans="1:2">
      <c r="A24" t="s">
        <v>358</v>
      </c>
      <c r="B24" t="s">
        <v>359</v>
      </c>
    </row>
    <row r="25" spans="1:2">
      <c r="A25" t="s">
        <v>360</v>
      </c>
      <c r="B25" t="s">
        <v>361</v>
      </c>
    </row>
    <row r="26" spans="1:2">
      <c r="A26" t="s">
        <v>362</v>
      </c>
      <c r="B26" t="s">
        <v>363</v>
      </c>
    </row>
    <row r="27" spans="1:2">
      <c r="A27" t="s">
        <v>364</v>
      </c>
      <c r="B27" t="s">
        <v>365</v>
      </c>
    </row>
    <row r="28" spans="1:2">
      <c r="A28" t="s">
        <v>366</v>
      </c>
      <c r="B28" t="s">
        <v>367</v>
      </c>
    </row>
    <row r="29" spans="1:2">
      <c r="A29" t="s">
        <v>368</v>
      </c>
      <c r="B29" t="s">
        <v>369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Sheet2</vt:lpstr>
      <vt:lpstr>Sheet1</vt:lpstr>
      <vt:lpstr>Sheet3</vt:lpstr>
      <vt:lpstr>Sheet4</vt:lpstr>
      <vt:lpstr>demo</vt:lpstr>
      <vt:lpstr>Sheet6</vt:lpstr>
      <vt:lpstr>Sheet5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None</cp:lastModifiedBy>
  <dcterms:created xsi:type="dcterms:W3CDTF">2023-05-12T11:15:00Z</dcterms:created>
  <dcterms:modified xsi:type="dcterms:W3CDTF">2026-08-17T09:54:50Z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D980313287864BC89D1C58706AF3191F_12</vt:lpwstr>
  </property>
  <property fmtid="{D5CDD505-2E9C-101B-9397-08002B2CF9AE}" pid="4" name="CalculationRule">
    <vt:i4>0</vt:i4>
  </property>
</Properties>
</file>