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llyrose/Library/CloudStorage/GoogleDrive-molly.mckinney08@gmail.com/My Drive/Academia/Anderson Lab/Experiments/LeDiSaS/LeSaS/Data/"/>
    </mc:Choice>
  </mc:AlternateContent>
  <xr:revisionPtr revIDLastSave="0" documentId="13_ncr:9_{221F026B-E42D-7F4E-8735-50B1374B62C4}" xr6:coauthVersionLast="47" xr6:coauthVersionMax="47" xr10:uidLastSave="{00000000-0000-0000-0000-000000000000}"/>
  <bookViews>
    <workbookView xWindow="-38400" yWindow="4100" windowWidth="38400" windowHeight="21100" xr2:uid="{BC045FCD-51CB-0B48-BE99-75C06874CD02}"/>
  </bookViews>
  <sheets>
    <sheet name="N11Data_LeSaS1_18-Feb-2025_Summ" sheetId="1" r:id="rId1"/>
  </sheets>
  <definedNames>
    <definedName name="_xlchart.v1.0" hidden="1">'N11Data_LeSaS1_18-Feb-2025_Summ'!$H$6:$I$6</definedName>
    <definedName name="_xlchart.v1.1" hidden="1">'N11Data_LeSaS1_18-Feb-2025_Summ'!$H$7:$I$7</definedName>
    <definedName name="_xlchart.v1.2" hidden="1">'N11Data_LeSaS1_18-Feb-2025_Summ'!$H$6:$I$6</definedName>
    <definedName name="_xlchart.v1.3" hidden="1">'N11Data_LeSaS1_18-Feb-2025_Summ'!$H$7:$I$7</definedName>
  </definedNames>
  <calcPr calcId="0"/>
</workbook>
</file>

<file path=xl/calcChain.xml><?xml version="1.0" encoding="utf-8"?>
<calcChain xmlns="http://schemas.openxmlformats.org/spreadsheetml/2006/main">
  <c r="E18" i="1" l="1"/>
  <c r="F14" i="1"/>
  <c r="E14" i="1"/>
  <c r="F18" i="1"/>
  <c r="L7" i="1"/>
  <c r="K7" i="1"/>
  <c r="I7" i="1"/>
  <c r="H7" i="1"/>
</calcChain>
</file>

<file path=xl/sharedStrings.xml><?xml version="1.0" encoding="utf-8"?>
<sst xmlns="http://schemas.openxmlformats.org/spreadsheetml/2006/main" count="15" uniqueCount="15">
  <si>
    <t>Sub</t>
  </si>
  <si>
    <t>group</t>
  </si>
  <si>
    <t>acc</t>
  </si>
  <si>
    <t>RT</t>
  </si>
  <si>
    <t>propOpt</t>
  </si>
  <si>
    <t>Switches</t>
  </si>
  <si>
    <t>totalPoints</t>
  </si>
  <si>
    <t>propOpt(Group1)</t>
  </si>
  <si>
    <t>propOpt(Group2)</t>
  </si>
  <si>
    <t>totalPoints(group1)</t>
  </si>
  <si>
    <t>totalPoints(group2)</t>
  </si>
  <si>
    <t>correlation group 1 prop and points</t>
  </si>
  <si>
    <t>correlation group 2 prop and points</t>
  </si>
  <si>
    <t>RT&amp;PropOptG1</t>
  </si>
  <si>
    <t>RT&amp;PropOptG2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</si>
</sst>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Optimal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'N11Data_LeSaS1_18-Feb-2025_Summ'!$H$6:$I$6</c:f>
              <c:strCache>
                <c:ptCount val="2"/>
                <c:pt idx="0">
                  <c:v>propOpt(Group1)</c:v>
                </c:pt>
                <c:pt idx="1">
                  <c:v>propOpt(Group2)</c:v>
                </c:pt>
              </c:strCache>
            </c:strRef>
          </c:cat>
          <c:val>
            <c:numRef>
              <c:f>'N11Data_LeSaS1_18-Feb-2025_Summ'!$H$7:$I$7</c:f>
              <c:numCache>
                <c:formatCode>General</c:formatCode>
                <c:ptCount val="2"/>
                <c:pt idx="0">
                  <c:v>0.66262783333333342</c:v>
                </c:pt>
                <c:pt idx="1">
                  <c:v>0.60576739999999996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7-834B-BCD4-31CA80F5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60432"/>
        <c:axId val="756115856"/>
      </c:barChart>
      <c:catAx>
        <c:axId val="5529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15856"/>
        <c:crosses val="autoZero"/>
        <c:auto val="1"/>
        <c:lblAlgn val="ctr"/>
        <c:lblOffset val="100"/>
        <c:noMultiLvlLbl val="0"/>
      </c:catAx>
      <c:valAx>
        <c:axId val="75611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'N11Data_LeSaS1_18-Feb-2025_Summ'!$K$6:$L$6</c:f>
              <c:strCache>
                <c:ptCount val="2"/>
                <c:pt idx="0">
                  <c:v>totalPoints(group1)</c:v>
                </c:pt>
                <c:pt idx="1">
                  <c:v>totalPoints(group2)</c:v>
                </c:pt>
              </c:strCache>
            </c:strRef>
          </c:cat>
          <c:val>
            <c:numRef>
              <c:f>'N11Data_LeSaS1_18-Feb-2025_Summ'!$K$7:$L$7</c:f>
              <c:numCache>
                <c:formatCode>General</c:formatCode>
                <c:ptCount val="2"/>
                <c:pt idx="0">
                  <c:v>151.03666666666666</c:v>
                </c:pt>
                <c:pt idx="1">
                  <c:v>134.51599999999999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5-EE4F-ABF7-60B47C41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60432"/>
        <c:axId val="756115856"/>
      </c:barChart>
      <c:catAx>
        <c:axId val="5529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15856"/>
        <c:crosses val="autoZero"/>
        <c:auto val="1"/>
        <c:lblAlgn val="ctr"/>
        <c:lblOffset val="100"/>
        <c:noMultiLvlLbl val="0"/>
      </c:catAx>
      <c:valAx>
        <c:axId val="75611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optimal choices and points earned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group1</c:v>
          </c:tx>
          <c:spPr>
            <a:ln w="381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'N11Data_LeSaS1_18-Feb-2025_Summ'!$E$2:$E$7</c:f>
              <c:numCache>
                <c:formatCode>General</c:formatCode>
                <c:ptCount val="6"/>
                <c:pt idx="0">
                  <c:v>0.88923099999999999</c:v>
                </c:pt>
                <c:pt idx="1">
                  <c:v>0.68525899999999995</c:v>
                </c:pt>
                <c:pt idx="2">
                  <c:v>0.65705100000000005</c:v>
                </c:pt>
                <c:pt idx="3">
                  <c:v>0.52400000000000002</c:v>
                </c:pt>
                <c:pt idx="4">
                  <c:v>0.69199999999999995</c:v>
                </c:pt>
                <c:pt idx="5">
                  <c:v>0.52822599999999997</c:v>
                </c:pt>
              </c:numCache>
            </c:numRef>
          </c:xVal>
          <c:yVal>
            <c:numRef>
              <c:f>'N11Data_LeSaS1_18-Feb-2025_Summ'!$G$2:$G$7</c:f>
              <c:numCache>
                <c:formatCode>General</c:formatCode>
                <c:ptCount val="6"/>
                <c:pt idx="0">
                  <c:v>202.5</c:v>
                </c:pt>
                <c:pt idx="1">
                  <c:v>141.81</c:v>
                </c:pt>
                <c:pt idx="2">
                  <c:v>170.63</c:v>
                </c:pt>
                <c:pt idx="3">
                  <c:v>125.88</c:v>
                </c:pt>
                <c:pt idx="4">
                  <c:v>139.99</c:v>
                </c:pt>
                <c:pt idx="5">
                  <c:v>125.41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81-2347-B51B-79055A5CD293}"/>
            </c:ext>
          </c:extLst>
        </c:ser>
        <c:ser>
          <c:idx val="0"/>
          <c:order val="1"/>
          <c:tx>
            <c:v>group2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6.9667490049866564E-4"/>
                  <c:y val="3.8674670616667968E-2"/>
                </c:manualLayout>
              </c:layout>
              <c:numFmt formatCode="General" sourceLinked="0"/>
            </c:trendlineLbl>
          </c:trendline>
          <c:xVal>
            <c:numRef>
              <c:f>'N11Data_LeSaS1_18-Feb-2025_Summ'!$E$8:$E$12</c:f>
              <c:numCache>
                <c:formatCode>General</c:formatCode>
                <c:ptCount val="5"/>
                <c:pt idx="0">
                  <c:v>0.91238699999999995</c:v>
                </c:pt>
                <c:pt idx="1">
                  <c:v>0.72507600000000005</c:v>
                </c:pt>
                <c:pt idx="2">
                  <c:v>0.431535</c:v>
                </c:pt>
                <c:pt idx="3">
                  <c:v>0.44176700000000002</c:v>
                </c:pt>
                <c:pt idx="4">
                  <c:v>0.51807199999999998</c:v>
                </c:pt>
              </c:numCache>
            </c:numRef>
          </c:xVal>
          <c:yVal>
            <c:numRef>
              <c:f>'N11Data_LeSaS1_18-Feb-2025_Summ'!$G$8:$G$12</c:f>
              <c:numCache>
                <c:formatCode>General</c:formatCode>
                <c:ptCount val="5"/>
                <c:pt idx="0">
                  <c:v>118.07</c:v>
                </c:pt>
                <c:pt idx="1">
                  <c:v>138.88</c:v>
                </c:pt>
                <c:pt idx="2">
                  <c:v>124.9</c:v>
                </c:pt>
                <c:pt idx="3">
                  <c:v>128.54</c:v>
                </c:pt>
                <c:pt idx="4">
                  <c:v>162.19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81-2347-B51B-79055A5C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1008"/>
        <c:axId val="649697632"/>
      </c:scatterChart>
      <c:valAx>
        <c:axId val="648521008"/>
        <c:scaling>
          <c:orientation val="minMax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Optimal</a:t>
                </a:r>
                <a:r>
                  <a:rPr lang="en-US" baseline="0"/>
                  <a:t> Chioces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7632"/>
        <c:crosses val="autoZero"/>
        <c:crossBetween val="midCat"/>
      </c:valAx>
      <c:valAx>
        <c:axId val="649697632"/>
        <c:scaling>
          <c:orientation val="minMax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Earned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and points earned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'N11Data_LeSaS1_18-Feb-2025_Summ'!$D$2:$D$7</c:f>
              <c:numCache>
                <c:formatCode>General</c:formatCode>
                <c:ptCount val="6"/>
                <c:pt idx="0">
                  <c:v>2174.7199999999998</c:v>
                </c:pt>
                <c:pt idx="1">
                  <c:v>3195.98</c:v>
                </c:pt>
                <c:pt idx="2">
                  <c:v>2950.55</c:v>
                </c:pt>
                <c:pt idx="3">
                  <c:v>3887.97</c:v>
                </c:pt>
                <c:pt idx="4">
                  <c:v>3757.95</c:v>
                </c:pt>
                <c:pt idx="5">
                  <c:v>3389.34</c:v>
                </c:pt>
              </c:numCache>
            </c:numRef>
          </c:xVal>
          <c:yVal>
            <c:numRef>
              <c:f>'N11Data_LeSaS1_18-Feb-2025_Summ'!$G$2:$G$7</c:f>
              <c:numCache>
                <c:formatCode>General</c:formatCode>
                <c:ptCount val="6"/>
                <c:pt idx="0">
                  <c:v>202.5</c:v>
                </c:pt>
                <c:pt idx="1">
                  <c:v>141.81</c:v>
                </c:pt>
                <c:pt idx="2">
                  <c:v>170.63</c:v>
                </c:pt>
                <c:pt idx="3">
                  <c:v>125.88</c:v>
                </c:pt>
                <c:pt idx="4">
                  <c:v>139.99</c:v>
                </c:pt>
                <c:pt idx="5">
                  <c:v>125.41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3-2B44-9519-478B6E61F7C1}"/>
            </c:ext>
          </c:extLst>
        </c:ser>
        <c:ser>
          <c:idx val="0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6.9667490049866564E-4"/>
                  <c:y val="3.8674670616667968E-2"/>
                </c:manualLayout>
              </c:layout>
              <c:numFmt formatCode="General" sourceLinked="0"/>
            </c:trendlineLbl>
          </c:trendline>
          <c:xVal>
            <c:numRef>
              <c:f>'N11Data_LeSaS1_18-Feb-2025_Summ'!$D$8:$D$12</c:f>
              <c:numCache>
                <c:formatCode>General</c:formatCode>
                <c:ptCount val="5"/>
                <c:pt idx="0">
                  <c:v>2640.85</c:v>
                </c:pt>
                <c:pt idx="1">
                  <c:v>2414.65</c:v>
                </c:pt>
                <c:pt idx="2">
                  <c:v>9082.02</c:v>
                </c:pt>
                <c:pt idx="3">
                  <c:v>3614.12</c:v>
                </c:pt>
                <c:pt idx="4">
                  <c:v>2410.4899999999998</c:v>
                </c:pt>
              </c:numCache>
            </c:numRef>
          </c:xVal>
          <c:yVal>
            <c:numRef>
              <c:f>'N11Data_LeSaS1_18-Feb-2025_Summ'!$G$8:$G$12</c:f>
              <c:numCache>
                <c:formatCode>General</c:formatCode>
                <c:ptCount val="5"/>
                <c:pt idx="0">
                  <c:v>118.07</c:v>
                </c:pt>
                <c:pt idx="1">
                  <c:v>138.88</c:v>
                </c:pt>
                <c:pt idx="2">
                  <c:v>124.9</c:v>
                </c:pt>
                <c:pt idx="3">
                  <c:v>128.54</c:v>
                </c:pt>
                <c:pt idx="4">
                  <c:v>162.19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3-2B44-9519-478B6E61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1008"/>
        <c:axId val="649697632"/>
      </c:scatterChart>
      <c:valAx>
        <c:axId val="648521008"/>
        <c:scaling>
          <c:orientation val="minMax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Optimal</a:t>
                </a:r>
                <a:r>
                  <a:rPr lang="en-US" baseline="0"/>
                  <a:t> Chioces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7632"/>
        <c:crosses val="autoZero"/>
        <c:crossBetween val="midCat"/>
      </c:valAx>
      <c:valAx>
        <c:axId val="649697632"/>
        <c:scaling>
          <c:orientation val="minMax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Earned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12</xdr:row>
      <xdr:rowOff>158750</xdr:rowOff>
    </xdr:from>
    <xdr:to>
      <xdr:col>13</xdr:col>
      <xdr:colOff>281517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71041F-62D1-9505-3059-5366EA00C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609601</xdr:colOff>
      <xdr:row>12</xdr:row>
      <xdr:rowOff>152400</xdr:rowOff>
    </xdr:from>
    <xdr:to>
      <xdr:col>19</xdr:col>
      <xdr:colOff>224367</xdr:colOff>
      <xdr:row>26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BC9C-9431-8B4F-9522-BF85BF50B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450850</xdr:colOff>
      <xdr:row>28</xdr:row>
      <xdr:rowOff>114300</xdr:rowOff>
    </xdr:from>
    <xdr:to>
      <xdr:col>10</xdr:col>
      <xdr:colOff>533400</xdr:colOff>
      <xdr:row>53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335408-0216-7808-6177-8BF8CFF3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270933</xdr:colOff>
      <xdr:row>28</xdr:row>
      <xdr:rowOff>50800</xdr:rowOff>
    </xdr:from>
    <xdr:to>
      <xdr:col>20</xdr:col>
      <xdr:colOff>353483</xdr:colOff>
      <xdr:row>53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0ADD00-07FC-E640-B726-5653DD26B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A8A2-5C5B-AD4A-8E9F-5D1A0A61E721}">
  <dimension ref="A1:L18"/>
  <sheetViews>
    <sheetView tabSelected="1" topLeftCell="A10" zoomScale="114" workbookViewId="0">
      <selection activeCell="F18" sqref="F1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1</v>
      </c>
      <c r="B2">
        <v>1</v>
      </c>
      <c r="C2">
        <v>0.96726199999999996</v>
      </c>
      <c r="D2">
        <v>2174.7199999999998</v>
      </c>
      <c r="E2">
        <v>0.88923099999999999</v>
      </c>
      <c r="F2">
        <v>0.32903199999999999</v>
      </c>
      <c r="G2">
        <v>202.5</v>
      </c>
    </row>
    <row r="3" spans="1:12" x14ac:dyDescent="0.2">
      <c r="A3">
        <v>3</v>
      </c>
      <c r="B3">
        <v>1</v>
      </c>
      <c r="C3">
        <v>0.99603200000000003</v>
      </c>
      <c r="D3">
        <v>3195.98</v>
      </c>
      <c r="E3">
        <v>0.68525899999999995</v>
      </c>
      <c r="F3">
        <v>0.43319800000000003</v>
      </c>
      <c r="G3">
        <v>141.81</v>
      </c>
    </row>
    <row r="4" spans="1:12" x14ac:dyDescent="0.2">
      <c r="A4">
        <v>5</v>
      </c>
      <c r="B4">
        <v>1</v>
      </c>
      <c r="C4">
        <v>0.92857100000000004</v>
      </c>
      <c r="D4">
        <v>2950.55</v>
      </c>
      <c r="E4">
        <v>0.65705100000000005</v>
      </c>
      <c r="F4">
        <v>0.254355</v>
      </c>
      <c r="G4">
        <v>170.63</v>
      </c>
    </row>
    <row r="5" spans="1:12" x14ac:dyDescent="0.2">
      <c r="A5">
        <v>7</v>
      </c>
      <c r="B5">
        <v>1</v>
      </c>
      <c r="C5">
        <v>0.99206300000000003</v>
      </c>
      <c r="D5">
        <v>3887.97</v>
      </c>
      <c r="E5">
        <v>0.52400000000000002</v>
      </c>
      <c r="F5">
        <v>0.5</v>
      </c>
      <c r="G5">
        <v>125.88</v>
      </c>
    </row>
    <row r="6" spans="1:12" x14ac:dyDescent="0.2">
      <c r="A6">
        <v>9</v>
      </c>
      <c r="B6">
        <v>1</v>
      </c>
      <c r="C6">
        <v>0.99206300000000003</v>
      </c>
      <c r="D6">
        <v>3757.95</v>
      </c>
      <c r="E6">
        <v>0.69199999999999995</v>
      </c>
      <c r="F6">
        <v>0.26530599999999999</v>
      </c>
      <c r="G6">
        <v>139.99</v>
      </c>
      <c r="H6" t="s">
        <v>7</v>
      </c>
      <c r="I6" t="s">
        <v>8</v>
      </c>
      <c r="K6" t="s">
        <v>9</v>
      </c>
      <c r="L6" t="s">
        <v>10</v>
      </c>
    </row>
    <row r="7" spans="1:12" x14ac:dyDescent="0.2">
      <c r="A7">
        <v>11</v>
      </c>
      <c r="B7">
        <v>1</v>
      </c>
      <c r="C7">
        <v>0.98412699999999997</v>
      </c>
      <c r="D7">
        <v>3389.34</v>
      </c>
      <c r="E7">
        <v>0.52822599999999997</v>
      </c>
      <c r="F7">
        <v>0.12448099999999999</v>
      </c>
      <c r="G7">
        <v>125.41</v>
      </c>
      <c r="H7">
        <f>AVERAGE(E2:E7)</f>
        <v>0.66262783333333342</v>
      </c>
      <c r="I7">
        <f>AVERAGE(E8:E12)</f>
        <v>0.60576739999999996</v>
      </c>
      <c r="K7">
        <f>AVERAGE(G2:G7)</f>
        <v>151.03666666666666</v>
      </c>
      <c r="L7">
        <f>AVERAGE(G8:G12)</f>
        <v>134.51599999999999</v>
      </c>
    </row>
    <row r="8" spans="1:12" x14ac:dyDescent="0.2">
      <c r="A8">
        <v>2</v>
      </c>
      <c r="B8">
        <v>2</v>
      </c>
      <c r="C8">
        <v>0.98511899999999997</v>
      </c>
      <c r="D8">
        <v>2640.85</v>
      </c>
      <c r="E8">
        <v>0.91238699999999995</v>
      </c>
      <c r="F8">
        <v>0.30124200000000001</v>
      </c>
      <c r="G8">
        <v>118.07</v>
      </c>
    </row>
    <row r="9" spans="1:12" x14ac:dyDescent="0.2">
      <c r="A9">
        <v>4</v>
      </c>
      <c r="B9">
        <v>2</v>
      </c>
      <c r="C9">
        <v>0.98511899999999997</v>
      </c>
      <c r="D9">
        <v>2414.65</v>
      </c>
      <c r="E9">
        <v>0.72507600000000005</v>
      </c>
      <c r="F9">
        <v>0.32919300000000001</v>
      </c>
      <c r="G9">
        <v>138.88</v>
      </c>
    </row>
    <row r="10" spans="1:12" x14ac:dyDescent="0.2">
      <c r="A10">
        <v>6</v>
      </c>
      <c r="B10">
        <v>2</v>
      </c>
      <c r="C10">
        <v>0.956349</v>
      </c>
      <c r="D10">
        <v>9082.02</v>
      </c>
      <c r="E10">
        <v>0.431535</v>
      </c>
      <c r="F10">
        <v>0.37444899999999998</v>
      </c>
      <c r="G10">
        <v>124.9</v>
      </c>
    </row>
    <row r="11" spans="1:12" x14ac:dyDescent="0.2">
      <c r="A11">
        <v>10</v>
      </c>
      <c r="B11">
        <v>2</v>
      </c>
      <c r="C11">
        <v>0.98809499999999995</v>
      </c>
      <c r="D11">
        <v>3614.12</v>
      </c>
      <c r="E11">
        <v>0.44176700000000002</v>
      </c>
      <c r="F11">
        <v>0.30327900000000002</v>
      </c>
      <c r="G11">
        <v>128.54</v>
      </c>
    </row>
    <row r="12" spans="1:12" x14ac:dyDescent="0.2">
      <c r="A12">
        <v>12</v>
      </c>
      <c r="B12">
        <v>2</v>
      </c>
      <c r="C12">
        <v>0.98809499999999995</v>
      </c>
      <c r="D12">
        <v>2410.4899999999998</v>
      </c>
      <c r="E12">
        <v>0.51807199999999998</v>
      </c>
      <c r="F12">
        <v>5.5555599999999997E-2</v>
      </c>
      <c r="G12">
        <v>162.19</v>
      </c>
    </row>
    <row r="13" spans="1:12" x14ac:dyDescent="0.2">
      <c r="E13" t="s">
        <v>13</v>
      </c>
      <c r="F13" t="s">
        <v>14</v>
      </c>
    </row>
    <row r="14" spans="1:12" x14ac:dyDescent="0.2">
      <c r="E14">
        <f>CORREL(D2:D7,E2:E7)</f>
        <v>-0.80477918690646144</v>
      </c>
      <c r="F14">
        <f>CORREL(D8:D12,E8:E12)</f>
        <v>-0.54020004105488029</v>
      </c>
    </row>
    <row r="17" spans="5:6" x14ac:dyDescent="0.2">
      <c r="E17" t="s">
        <v>11</v>
      </c>
      <c r="F17" t="s">
        <v>12</v>
      </c>
    </row>
    <row r="18" spans="5:6" x14ac:dyDescent="0.2">
      <c r="E18">
        <f>CORREL(E2:E7,G2:G7)</f>
        <v>0.88893495929783228</v>
      </c>
      <c r="F18">
        <f>CORREL(E8:E12,G8:G12)</f>
        <v>-0.29987681410373868</v>
      </c>
    </row>
  </sheetData>
  <sortState xmlns:xlrd2="http://schemas.microsoft.com/office/spreadsheetml/2017/richdata2" ref="A2:G12">
    <sortCondition ref="B2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N11Data_LeSaS1_18-Feb-2025_Summ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McKinney</dc:creator>
  <cp:lastModifiedBy>Molly McKinney</cp:lastModifiedBy>
  <dcterms:created xsi:type="dcterms:W3CDTF">2025-02-18T19:19:46Z</dcterms:created>
  <dcterms:modified xsi:type="dcterms:W3CDTF">2025-02-19T16:52:28Z</dcterms:modified>
</cp:coreProperties>
</file>