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llyrose/Library/CloudStorage/GoogleDrive-molly.mckinney08@gmail.com/My Drive/Academia/Anderson Lab/Experiments/LEDISAS/LeSaS/Data/summaryStats/"/>
    </mc:Choice>
  </mc:AlternateContent>
  <xr:revisionPtr revIDLastSave="0" documentId="13_ncr:9_{2283E0B3-1D72-8C49-AB3A-E504D578CE0E}" xr6:coauthVersionLast="47" xr6:coauthVersionMax="47" xr10:uidLastSave="{00000000-0000-0000-0000-000000000000}"/>
  <bookViews>
    <workbookView xWindow="43100" yWindow="1060" windowWidth="27640" windowHeight="16940" xr2:uid="{BCF9B554-73F7-0841-91C3-F7AE247B99C2}"/>
  </bookViews>
  <sheets>
    <sheet name="N100Data_LeSaS1_16-Apr-2025_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D114" i="1"/>
  <c r="D115" i="1" s="1"/>
  <c r="D116" i="1" s="1"/>
  <c r="C114" i="1"/>
  <c r="C115" i="1" s="1"/>
  <c r="D113" i="1"/>
  <c r="D117" i="1" s="1"/>
  <c r="C116" i="1" l="1"/>
</calcChain>
</file>

<file path=xl/sharedStrings.xml><?xml version="1.0" encoding="utf-8"?>
<sst xmlns="http://schemas.openxmlformats.org/spreadsheetml/2006/main" count="11" uniqueCount="11">
  <si>
    <t>Sub</t>
  </si>
  <si>
    <t>group</t>
  </si>
  <si>
    <t>acc</t>
  </si>
  <si>
    <t>RT</t>
  </si>
  <si>
    <t>RTopt</t>
  </si>
  <si>
    <t>RTsubopt</t>
  </si>
  <si>
    <t>propOpt</t>
  </si>
  <si>
    <t>Switches</t>
  </si>
  <si>
    <t>totalPoints</t>
  </si>
  <si>
    <t>Nblocks</t>
  </si>
  <si>
    <t>Plus3SD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</si>
</sst>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23FB-64F3-6443-A0DC-186E86C31E60}">
  <dimension ref="A1:J117"/>
  <sheetViews>
    <sheetView tabSelected="1" topLeftCell="A45" workbookViewId="0">
      <selection activeCell="D55" sqref="D5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</v>
      </c>
      <c r="C2">
        <v>0.96726199999999996</v>
      </c>
      <c r="D2">
        <v>2174.7199999999998</v>
      </c>
      <c r="E2">
        <v>2181.25</v>
      </c>
      <c r="F2">
        <v>2119.41</v>
      </c>
      <c r="G2">
        <v>0.88923099999999999</v>
      </c>
      <c r="H2">
        <v>0.32903199999999999</v>
      </c>
      <c r="I2">
        <v>202.5</v>
      </c>
      <c r="J2">
        <v>4</v>
      </c>
    </row>
    <row r="3" spans="1:10" x14ac:dyDescent="0.2">
      <c r="A3">
        <v>3</v>
      </c>
      <c r="B3">
        <v>1</v>
      </c>
      <c r="C3">
        <v>0.99603200000000003</v>
      </c>
      <c r="D3">
        <v>3195.98</v>
      </c>
      <c r="E3">
        <v>3354.18</v>
      </c>
      <c r="F3">
        <v>2855.24</v>
      </c>
      <c r="G3">
        <v>0.68525899999999995</v>
      </c>
      <c r="H3">
        <v>0.43319800000000003</v>
      </c>
      <c r="I3">
        <v>141.81</v>
      </c>
      <c r="J3">
        <v>3</v>
      </c>
    </row>
    <row r="4" spans="1:10" x14ac:dyDescent="0.2">
      <c r="A4">
        <v>5</v>
      </c>
      <c r="B4">
        <v>1</v>
      </c>
      <c r="C4">
        <v>0.92857100000000004</v>
      </c>
      <c r="D4">
        <v>2950.55</v>
      </c>
      <c r="E4">
        <v>2876.66</v>
      </c>
      <c r="F4">
        <v>3094.06</v>
      </c>
      <c r="G4">
        <v>0.65705100000000005</v>
      </c>
      <c r="H4">
        <v>0.254355</v>
      </c>
      <c r="I4">
        <v>170.63</v>
      </c>
      <c r="J4">
        <v>4</v>
      </c>
    </row>
    <row r="5" spans="1:10" x14ac:dyDescent="0.2">
      <c r="A5">
        <v>7</v>
      </c>
      <c r="B5">
        <v>1</v>
      </c>
      <c r="C5">
        <v>0.99206300000000003</v>
      </c>
      <c r="D5">
        <v>3887.97</v>
      </c>
      <c r="E5">
        <v>3830.72</v>
      </c>
      <c r="F5">
        <v>3950.55</v>
      </c>
      <c r="G5">
        <v>0.52400000000000002</v>
      </c>
      <c r="H5">
        <v>0.5</v>
      </c>
      <c r="I5">
        <v>125.88</v>
      </c>
      <c r="J5">
        <v>3</v>
      </c>
    </row>
    <row r="6" spans="1:10" x14ac:dyDescent="0.2">
      <c r="A6">
        <v>9</v>
      </c>
      <c r="B6">
        <v>1</v>
      </c>
      <c r="C6">
        <v>0.99206300000000003</v>
      </c>
      <c r="D6">
        <v>3757.95</v>
      </c>
      <c r="E6">
        <v>3478.85</v>
      </c>
      <c r="F6">
        <v>4402.88</v>
      </c>
      <c r="G6">
        <v>0.69199999999999995</v>
      </c>
      <c r="H6">
        <v>0.26530599999999999</v>
      </c>
      <c r="I6">
        <v>139.99</v>
      </c>
      <c r="J6">
        <v>3</v>
      </c>
    </row>
    <row r="7" spans="1:10" x14ac:dyDescent="0.2">
      <c r="A7">
        <v>11</v>
      </c>
      <c r="B7">
        <v>1</v>
      </c>
      <c r="C7">
        <v>0.98412699999999997</v>
      </c>
      <c r="D7">
        <v>3389.34</v>
      </c>
      <c r="E7">
        <v>2896.82</v>
      </c>
      <c r="F7">
        <v>3937.53</v>
      </c>
      <c r="G7">
        <v>0.52822599999999997</v>
      </c>
      <c r="H7">
        <v>0.12448099999999999</v>
      </c>
      <c r="I7">
        <v>125.41</v>
      </c>
      <c r="J7">
        <v>3</v>
      </c>
    </row>
    <row r="8" spans="1:10" x14ac:dyDescent="0.2">
      <c r="A8">
        <v>13</v>
      </c>
      <c r="B8">
        <v>1</v>
      </c>
      <c r="C8">
        <v>1</v>
      </c>
      <c r="D8">
        <v>3566.45</v>
      </c>
      <c r="E8">
        <v>3319.7</v>
      </c>
      <c r="F8">
        <v>3910.46</v>
      </c>
      <c r="G8">
        <v>0.58333299999999999</v>
      </c>
      <c r="H8">
        <v>0.32128499999999999</v>
      </c>
      <c r="I8">
        <v>131.99</v>
      </c>
      <c r="J8">
        <v>3</v>
      </c>
    </row>
    <row r="9" spans="1:10" x14ac:dyDescent="0.2">
      <c r="A9">
        <v>15</v>
      </c>
      <c r="B9">
        <v>1</v>
      </c>
      <c r="C9">
        <v>0.94841299999999995</v>
      </c>
      <c r="D9">
        <v>2922.89</v>
      </c>
      <c r="E9">
        <v>2881.25</v>
      </c>
      <c r="F9">
        <v>2953.29</v>
      </c>
      <c r="G9">
        <v>0.42259400000000003</v>
      </c>
      <c r="H9">
        <v>0.48214299999999999</v>
      </c>
      <c r="I9">
        <v>112.32</v>
      </c>
      <c r="J9">
        <v>3</v>
      </c>
    </row>
    <row r="10" spans="1:10" x14ac:dyDescent="0.2">
      <c r="A10">
        <v>17</v>
      </c>
      <c r="B10">
        <v>1</v>
      </c>
      <c r="C10">
        <v>0.97023800000000004</v>
      </c>
      <c r="D10">
        <v>2665.26</v>
      </c>
      <c r="E10">
        <v>2526.59</v>
      </c>
      <c r="F10">
        <v>2858.14</v>
      </c>
      <c r="G10">
        <v>0.57668699999999995</v>
      </c>
      <c r="H10">
        <v>0.13057299999999999</v>
      </c>
      <c r="I10">
        <v>169.39</v>
      </c>
      <c r="J10">
        <v>4</v>
      </c>
    </row>
    <row r="11" spans="1:10" x14ac:dyDescent="0.2">
      <c r="A11">
        <v>19</v>
      </c>
      <c r="B11">
        <v>1</v>
      </c>
      <c r="C11">
        <v>0.99603200000000003</v>
      </c>
      <c r="D11">
        <v>4698.17</v>
      </c>
      <c r="E11">
        <v>5329.5</v>
      </c>
      <c r="F11">
        <v>4228.03</v>
      </c>
      <c r="G11">
        <v>0.42629499999999998</v>
      </c>
      <c r="H11">
        <v>0.49797599999999997</v>
      </c>
      <c r="I11">
        <v>118.33</v>
      </c>
      <c r="J11">
        <v>3</v>
      </c>
    </row>
    <row r="12" spans="1:10" x14ac:dyDescent="0.2">
      <c r="A12">
        <v>21</v>
      </c>
      <c r="B12">
        <v>1</v>
      </c>
      <c r="C12">
        <v>0.97916700000000001</v>
      </c>
      <c r="D12">
        <v>2453.5300000000002</v>
      </c>
      <c r="E12">
        <v>2449.08</v>
      </c>
      <c r="F12">
        <v>2462.73</v>
      </c>
      <c r="G12">
        <v>0.67477200000000004</v>
      </c>
      <c r="H12">
        <v>0.27358500000000002</v>
      </c>
      <c r="I12">
        <v>181.8</v>
      </c>
      <c r="J12">
        <v>4</v>
      </c>
    </row>
    <row r="13" spans="1:10" x14ac:dyDescent="0.2">
      <c r="A13">
        <v>25</v>
      </c>
      <c r="B13">
        <v>1</v>
      </c>
      <c r="C13">
        <v>0.98511899999999997</v>
      </c>
      <c r="D13">
        <v>2570.08</v>
      </c>
      <c r="E13">
        <v>2469.6799999999998</v>
      </c>
      <c r="F13">
        <v>2677.42</v>
      </c>
      <c r="G13">
        <v>0.51963700000000002</v>
      </c>
      <c r="H13">
        <v>0.45962700000000001</v>
      </c>
      <c r="I13">
        <v>165.89</v>
      </c>
      <c r="J13">
        <v>4</v>
      </c>
    </row>
    <row r="14" spans="1:10" x14ac:dyDescent="0.2">
      <c r="A14">
        <v>27</v>
      </c>
      <c r="B14">
        <v>1</v>
      </c>
      <c r="C14">
        <v>0.99404800000000004</v>
      </c>
      <c r="D14">
        <v>2498.21</v>
      </c>
      <c r="E14">
        <v>2507.71</v>
      </c>
      <c r="F14">
        <v>2443.9</v>
      </c>
      <c r="G14">
        <v>0.84730499999999997</v>
      </c>
      <c r="H14">
        <v>0.27743899999999999</v>
      </c>
      <c r="I14">
        <v>204.34</v>
      </c>
      <c r="J14">
        <v>4</v>
      </c>
    </row>
    <row r="15" spans="1:10" x14ac:dyDescent="0.2">
      <c r="A15">
        <v>29</v>
      </c>
      <c r="B15">
        <v>1</v>
      </c>
      <c r="C15">
        <v>0.97222200000000003</v>
      </c>
      <c r="D15">
        <v>2721.78</v>
      </c>
      <c r="E15">
        <v>2707.34</v>
      </c>
      <c r="F15">
        <v>2899.83</v>
      </c>
      <c r="G15">
        <v>0.91836700000000004</v>
      </c>
      <c r="H15">
        <v>0.28936200000000001</v>
      </c>
      <c r="I15">
        <v>155.99</v>
      </c>
      <c r="J15">
        <v>3</v>
      </c>
    </row>
    <row r="16" spans="1:10" x14ac:dyDescent="0.2">
      <c r="A16">
        <v>31</v>
      </c>
      <c r="B16">
        <v>1</v>
      </c>
      <c r="C16">
        <v>0.99404800000000004</v>
      </c>
      <c r="D16">
        <v>1959.79</v>
      </c>
      <c r="E16">
        <v>1785.43</v>
      </c>
      <c r="F16">
        <v>2244.34</v>
      </c>
      <c r="G16">
        <v>0.61077800000000004</v>
      </c>
      <c r="H16">
        <v>7.0122000000000004E-2</v>
      </c>
      <c r="I16">
        <v>177.9</v>
      </c>
      <c r="J16">
        <v>4</v>
      </c>
    </row>
    <row r="17" spans="1:10" x14ac:dyDescent="0.2">
      <c r="A17">
        <v>33</v>
      </c>
      <c r="B17">
        <v>1</v>
      </c>
      <c r="C17">
        <v>0.97619</v>
      </c>
      <c r="D17">
        <v>2633.08</v>
      </c>
      <c r="E17">
        <v>2427.29</v>
      </c>
      <c r="F17">
        <v>3089.93</v>
      </c>
      <c r="G17">
        <v>0.68902399999999997</v>
      </c>
      <c r="H17">
        <v>0.246835</v>
      </c>
      <c r="I17">
        <v>182.96</v>
      </c>
      <c r="J17">
        <v>4</v>
      </c>
    </row>
    <row r="18" spans="1:10" x14ac:dyDescent="0.2">
      <c r="A18">
        <v>35</v>
      </c>
      <c r="B18">
        <v>1</v>
      </c>
      <c r="C18">
        <v>0.99603200000000003</v>
      </c>
      <c r="D18">
        <v>3195.54</v>
      </c>
      <c r="E18">
        <v>3064.69</v>
      </c>
      <c r="F18">
        <v>3663.2</v>
      </c>
      <c r="G18">
        <v>0.78486100000000003</v>
      </c>
      <c r="H18">
        <v>0.31174099999999999</v>
      </c>
      <c r="I18">
        <v>148.44999999999999</v>
      </c>
      <c r="J18">
        <v>3</v>
      </c>
    </row>
    <row r="19" spans="1:10" x14ac:dyDescent="0.2">
      <c r="A19">
        <v>37</v>
      </c>
      <c r="B19">
        <v>1</v>
      </c>
      <c r="C19">
        <v>0.98412699999999997</v>
      </c>
      <c r="D19">
        <v>4506.6899999999996</v>
      </c>
      <c r="E19">
        <v>4481.3599999999997</v>
      </c>
      <c r="F19">
        <v>4529.45</v>
      </c>
      <c r="G19">
        <v>0.46774199999999999</v>
      </c>
      <c r="H19">
        <v>0.36363600000000001</v>
      </c>
      <c r="I19">
        <v>120.38</v>
      </c>
      <c r="J19">
        <v>3</v>
      </c>
    </row>
    <row r="20" spans="1:10" x14ac:dyDescent="0.2">
      <c r="A20">
        <v>39</v>
      </c>
      <c r="B20">
        <v>1</v>
      </c>
      <c r="C20">
        <v>0.98412699999999997</v>
      </c>
      <c r="D20">
        <v>2855.6</v>
      </c>
      <c r="E20">
        <v>2832.03</v>
      </c>
      <c r="F20">
        <v>3017.58</v>
      </c>
      <c r="G20">
        <v>0.86290299999999998</v>
      </c>
      <c r="H20">
        <v>0.236515</v>
      </c>
      <c r="I20">
        <v>153.16999999999999</v>
      </c>
      <c r="J20">
        <v>3</v>
      </c>
    </row>
    <row r="21" spans="1:10" x14ac:dyDescent="0.2">
      <c r="A21">
        <v>41</v>
      </c>
      <c r="B21">
        <v>1</v>
      </c>
      <c r="C21">
        <v>0.98809499999999995</v>
      </c>
      <c r="D21">
        <v>3110.63</v>
      </c>
      <c r="E21">
        <v>3015.65</v>
      </c>
      <c r="F21">
        <v>3302.95</v>
      </c>
      <c r="G21">
        <v>0.66265099999999999</v>
      </c>
      <c r="H21">
        <v>0.31275700000000001</v>
      </c>
      <c r="I21">
        <v>137.22</v>
      </c>
      <c r="J21">
        <v>3</v>
      </c>
    </row>
    <row r="22" spans="1:10" x14ac:dyDescent="0.2">
      <c r="A22">
        <v>43</v>
      </c>
      <c r="B22">
        <v>1</v>
      </c>
      <c r="C22">
        <v>0.94841299999999995</v>
      </c>
      <c r="D22">
        <v>5218.25</v>
      </c>
      <c r="E22">
        <v>4891.16</v>
      </c>
      <c r="F22">
        <v>5529.25</v>
      </c>
      <c r="G22">
        <v>0.48953999999999998</v>
      </c>
      <c r="H22">
        <v>0.52017899999999995</v>
      </c>
      <c r="I22">
        <v>117.67</v>
      </c>
      <c r="J22">
        <v>3</v>
      </c>
    </row>
    <row r="23" spans="1:10" x14ac:dyDescent="0.2">
      <c r="A23">
        <v>45</v>
      </c>
      <c r="B23">
        <v>1</v>
      </c>
      <c r="C23">
        <v>0.99107100000000004</v>
      </c>
      <c r="D23">
        <v>2864.89</v>
      </c>
      <c r="E23">
        <v>2492.41</v>
      </c>
      <c r="F23">
        <v>3251.34</v>
      </c>
      <c r="G23">
        <v>0.498498</v>
      </c>
      <c r="H23">
        <v>1.22699E-2</v>
      </c>
      <c r="I23">
        <v>164.85</v>
      </c>
      <c r="J23">
        <v>4</v>
      </c>
    </row>
    <row r="24" spans="1:10" x14ac:dyDescent="0.2">
      <c r="A24">
        <v>47</v>
      </c>
      <c r="B24">
        <v>1</v>
      </c>
      <c r="C24">
        <v>0.980159</v>
      </c>
      <c r="D24">
        <v>4203.6899999999996</v>
      </c>
      <c r="E24">
        <v>4359.3100000000004</v>
      </c>
      <c r="F24">
        <v>4013.8</v>
      </c>
      <c r="G24">
        <v>0.54655900000000002</v>
      </c>
      <c r="H24">
        <v>0.34727999999999998</v>
      </c>
      <c r="I24">
        <v>126.61</v>
      </c>
      <c r="J24">
        <v>3</v>
      </c>
    </row>
    <row r="25" spans="1:10" x14ac:dyDescent="0.2">
      <c r="A25">
        <v>49</v>
      </c>
      <c r="B25">
        <v>1</v>
      </c>
      <c r="C25">
        <v>0.98511899999999997</v>
      </c>
      <c r="D25">
        <v>2225.23</v>
      </c>
      <c r="E25">
        <v>2250.94</v>
      </c>
      <c r="F25">
        <v>2134.9</v>
      </c>
      <c r="G25">
        <v>0.78247699999999998</v>
      </c>
      <c r="H25">
        <v>0.32919300000000001</v>
      </c>
      <c r="I25">
        <v>194.93</v>
      </c>
      <c r="J25">
        <v>4</v>
      </c>
    </row>
    <row r="26" spans="1:10" x14ac:dyDescent="0.2">
      <c r="A26">
        <v>51</v>
      </c>
      <c r="B26">
        <v>1</v>
      </c>
      <c r="C26">
        <v>0.94047599999999998</v>
      </c>
      <c r="D26">
        <v>5743.23</v>
      </c>
      <c r="E26">
        <v>5839.77</v>
      </c>
      <c r="F26">
        <v>5632.4</v>
      </c>
      <c r="G26">
        <v>0.53586500000000004</v>
      </c>
      <c r="H26">
        <v>0.17647099999999999</v>
      </c>
      <c r="I26">
        <v>120.17</v>
      </c>
      <c r="J26">
        <v>3</v>
      </c>
    </row>
    <row r="27" spans="1:10" x14ac:dyDescent="0.2">
      <c r="A27">
        <v>53</v>
      </c>
      <c r="B27">
        <v>1</v>
      </c>
      <c r="C27">
        <v>0.99206300000000003</v>
      </c>
      <c r="D27">
        <v>6587.74</v>
      </c>
      <c r="E27">
        <v>6484.59</v>
      </c>
      <c r="F27">
        <v>6673.95</v>
      </c>
      <c r="G27">
        <v>0.44800000000000001</v>
      </c>
      <c r="H27">
        <v>0.52653099999999997</v>
      </c>
      <c r="I27">
        <v>119.54</v>
      </c>
      <c r="J27">
        <v>3</v>
      </c>
    </row>
    <row r="28" spans="1:10" x14ac:dyDescent="0.2">
      <c r="A28">
        <v>55</v>
      </c>
      <c r="B28">
        <v>1</v>
      </c>
      <c r="C28">
        <v>0.94841299999999995</v>
      </c>
      <c r="D28">
        <v>5667.54</v>
      </c>
      <c r="E28">
        <v>6141.57</v>
      </c>
      <c r="F28">
        <v>5232.0600000000004</v>
      </c>
      <c r="G28">
        <v>0.47698699999999999</v>
      </c>
      <c r="H28">
        <v>0.4</v>
      </c>
      <c r="I28">
        <v>115.05</v>
      </c>
      <c r="J28">
        <v>3</v>
      </c>
    </row>
    <row r="29" spans="1:10" x14ac:dyDescent="0.2">
      <c r="A29">
        <v>57</v>
      </c>
      <c r="B29">
        <v>1</v>
      </c>
      <c r="C29">
        <v>0.97619</v>
      </c>
      <c r="D29">
        <v>3946.54</v>
      </c>
      <c r="E29">
        <v>3819.26</v>
      </c>
      <c r="F29">
        <v>4063.72</v>
      </c>
      <c r="G29">
        <v>0.47967500000000002</v>
      </c>
      <c r="H29">
        <v>0.45147700000000002</v>
      </c>
      <c r="I29">
        <v>120.52</v>
      </c>
      <c r="J29">
        <v>3</v>
      </c>
    </row>
    <row r="30" spans="1:10" x14ac:dyDescent="0.2">
      <c r="A30">
        <v>59</v>
      </c>
      <c r="B30">
        <v>1</v>
      </c>
      <c r="C30">
        <v>0.84523800000000004</v>
      </c>
      <c r="D30">
        <v>3368.29</v>
      </c>
      <c r="E30">
        <v>3359.22</v>
      </c>
      <c r="F30">
        <v>3396.04</v>
      </c>
      <c r="G30">
        <v>0.76056299999999999</v>
      </c>
      <c r="H30">
        <v>0.36979200000000001</v>
      </c>
      <c r="I30">
        <v>123.46</v>
      </c>
      <c r="J30">
        <v>3</v>
      </c>
    </row>
    <row r="31" spans="1:10" x14ac:dyDescent="0.2">
      <c r="A31">
        <v>61</v>
      </c>
      <c r="B31">
        <v>1</v>
      </c>
      <c r="C31">
        <v>0.98412699999999997</v>
      </c>
      <c r="D31">
        <v>4455.51</v>
      </c>
      <c r="E31">
        <v>4368.05</v>
      </c>
      <c r="F31">
        <v>4533.4799999999996</v>
      </c>
      <c r="G31">
        <v>0.46774199999999999</v>
      </c>
      <c r="H31">
        <v>0.44398300000000002</v>
      </c>
      <c r="I31">
        <v>120.42</v>
      </c>
      <c r="J31">
        <v>3</v>
      </c>
    </row>
    <row r="32" spans="1:10" x14ac:dyDescent="0.2">
      <c r="A32">
        <v>63</v>
      </c>
      <c r="B32">
        <v>1</v>
      </c>
      <c r="C32">
        <v>0.99702400000000002</v>
      </c>
      <c r="D32">
        <v>2346.5700000000002</v>
      </c>
      <c r="E32">
        <v>2461.9299999999998</v>
      </c>
      <c r="F32">
        <v>2226.19</v>
      </c>
      <c r="G32">
        <v>0.51044800000000001</v>
      </c>
      <c r="H32">
        <v>0.49697000000000002</v>
      </c>
      <c r="I32">
        <v>167.06</v>
      </c>
      <c r="J32">
        <v>4</v>
      </c>
    </row>
    <row r="33" spans="1:10" x14ac:dyDescent="0.2">
      <c r="A33">
        <v>65</v>
      </c>
      <c r="B33">
        <v>1</v>
      </c>
      <c r="C33">
        <v>0.98809499999999995</v>
      </c>
      <c r="D33">
        <v>4273.25</v>
      </c>
      <c r="E33">
        <v>4396.75</v>
      </c>
      <c r="F33">
        <v>4055.39</v>
      </c>
      <c r="G33">
        <v>0.63453800000000005</v>
      </c>
      <c r="H33">
        <v>0.39506200000000002</v>
      </c>
      <c r="I33">
        <v>133.13999999999999</v>
      </c>
      <c r="J33">
        <v>3</v>
      </c>
    </row>
    <row r="34" spans="1:10" x14ac:dyDescent="0.2">
      <c r="A34">
        <v>67</v>
      </c>
      <c r="B34">
        <v>1</v>
      </c>
      <c r="C34">
        <v>0.99603200000000003</v>
      </c>
      <c r="D34">
        <v>3569.05</v>
      </c>
      <c r="E34">
        <v>3353.16</v>
      </c>
      <c r="F34">
        <v>3774.82</v>
      </c>
      <c r="G34">
        <v>0.48605599999999999</v>
      </c>
      <c r="H34">
        <v>0.23886599999999999</v>
      </c>
      <c r="I34">
        <v>123.4</v>
      </c>
      <c r="J34">
        <v>3</v>
      </c>
    </row>
    <row r="35" spans="1:10" x14ac:dyDescent="0.2">
      <c r="A35">
        <v>69</v>
      </c>
      <c r="B35">
        <v>1</v>
      </c>
      <c r="C35">
        <v>0.98809499999999995</v>
      </c>
      <c r="D35">
        <v>4064.76</v>
      </c>
      <c r="E35">
        <v>3944.99</v>
      </c>
      <c r="F35">
        <v>4137.26</v>
      </c>
      <c r="G35">
        <v>0.37349399999999999</v>
      </c>
      <c r="H35">
        <v>0.485597</v>
      </c>
      <c r="I35">
        <v>113.19</v>
      </c>
      <c r="J35">
        <v>3</v>
      </c>
    </row>
    <row r="36" spans="1:10" x14ac:dyDescent="0.2">
      <c r="A36">
        <v>71</v>
      </c>
      <c r="B36">
        <v>1</v>
      </c>
      <c r="C36">
        <v>0.956349</v>
      </c>
      <c r="D36">
        <v>3847.52</v>
      </c>
      <c r="E36">
        <v>4224.3</v>
      </c>
      <c r="F36">
        <v>3557.9</v>
      </c>
      <c r="G36">
        <v>0.431535</v>
      </c>
      <c r="H36">
        <v>0.40611399999999998</v>
      </c>
      <c r="I36">
        <v>113.96</v>
      </c>
      <c r="J36">
        <v>3</v>
      </c>
    </row>
    <row r="37" spans="1:10" x14ac:dyDescent="0.2">
      <c r="A37">
        <v>73</v>
      </c>
      <c r="B37">
        <v>1</v>
      </c>
      <c r="C37">
        <v>0.980159</v>
      </c>
      <c r="D37">
        <v>3235.22</v>
      </c>
      <c r="E37">
        <v>3212.71</v>
      </c>
      <c r="F37">
        <v>3305.41</v>
      </c>
      <c r="G37">
        <v>0.75708500000000001</v>
      </c>
      <c r="H37">
        <v>0.32780100000000001</v>
      </c>
      <c r="I37">
        <v>143.9</v>
      </c>
      <c r="J37">
        <v>3</v>
      </c>
    </row>
    <row r="38" spans="1:10" x14ac:dyDescent="0.2">
      <c r="A38">
        <v>75</v>
      </c>
      <c r="B38">
        <v>1</v>
      </c>
      <c r="C38">
        <v>0.99702400000000002</v>
      </c>
      <c r="D38">
        <v>2835.83</v>
      </c>
      <c r="E38">
        <v>3161.35</v>
      </c>
      <c r="F38">
        <v>2557.59</v>
      </c>
      <c r="G38">
        <v>0.46268700000000001</v>
      </c>
      <c r="H38">
        <v>0.47272700000000001</v>
      </c>
      <c r="I38">
        <v>160.61000000000001</v>
      </c>
      <c r="J38">
        <v>4</v>
      </c>
    </row>
    <row r="39" spans="1:10" x14ac:dyDescent="0.2">
      <c r="A39">
        <v>77</v>
      </c>
      <c r="B39">
        <v>1</v>
      </c>
      <c r="C39">
        <v>0.96825399999999995</v>
      </c>
      <c r="D39">
        <v>3255.61</v>
      </c>
      <c r="E39">
        <v>3169.88</v>
      </c>
      <c r="F39">
        <v>3659.79</v>
      </c>
      <c r="G39">
        <v>0.82377</v>
      </c>
      <c r="H39">
        <v>0.38197399999999998</v>
      </c>
      <c r="I39">
        <v>147.44</v>
      </c>
      <c r="J39">
        <v>3</v>
      </c>
    </row>
    <row r="40" spans="1:10" x14ac:dyDescent="0.2">
      <c r="A40">
        <v>79</v>
      </c>
      <c r="B40">
        <v>1</v>
      </c>
      <c r="C40">
        <v>0.97619</v>
      </c>
      <c r="D40">
        <v>3239.11</v>
      </c>
      <c r="E40">
        <v>3264.24</v>
      </c>
      <c r="F40">
        <v>3214.59</v>
      </c>
      <c r="G40">
        <v>0.49186999999999997</v>
      </c>
      <c r="H40">
        <v>0.42016799999999999</v>
      </c>
      <c r="I40">
        <v>121.57</v>
      </c>
      <c r="J40">
        <v>3</v>
      </c>
    </row>
    <row r="41" spans="1:10" x14ac:dyDescent="0.2">
      <c r="A41">
        <v>81</v>
      </c>
      <c r="B41">
        <v>1</v>
      </c>
      <c r="C41">
        <v>0.98809499999999995</v>
      </c>
      <c r="D41">
        <v>1788.21</v>
      </c>
      <c r="E41">
        <v>1788.59</v>
      </c>
      <c r="F41">
        <v>1785.52</v>
      </c>
      <c r="G41">
        <v>0.87228899999999998</v>
      </c>
      <c r="H41">
        <v>0.30617299999999997</v>
      </c>
      <c r="I41">
        <v>257.93</v>
      </c>
      <c r="J41">
        <v>5</v>
      </c>
    </row>
    <row r="42" spans="1:10" x14ac:dyDescent="0.2">
      <c r="A42">
        <v>83</v>
      </c>
      <c r="B42">
        <v>1</v>
      </c>
      <c r="C42">
        <v>0.98809499999999995</v>
      </c>
      <c r="D42">
        <v>4176.0600000000004</v>
      </c>
      <c r="E42">
        <v>4215.4399999999996</v>
      </c>
      <c r="F42">
        <v>4137.9399999999996</v>
      </c>
      <c r="G42">
        <v>0.49397600000000003</v>
      </c>
      <c r="H42">
        <v>0.52263400000000004</v>
      </c>
      <c r="I42">
        <v>123.21</v>
      </c>
      <c r="J42">
        <v>3</v>
      </c>
    </row>
    <row r="43" spans="1:10" x14ac:dyDescent="0.2">
      <c r="A43">
        <v>85</v>
      </c>
      <c r="B43">
        <v>1</v>
      </c>
      <c r="C43">
        <v>0.99107100000000004</v>
      </c>
      <c r="D43">
        <v>2800.01</v>
      </c>
      <c r="E43">
        <v>2384</v>
      </c>
      <c r="F43">
        <v>3234.22</v>
      </c>
      <c r="G43">
        <v>0.501502</v>
      </c>
      <c r="H43">
        <v>2.45399E-2</v>
      </c>
      <c r="I43">
        <v>165.71</v>
      </c>
      <c r="J43">
        <v>4</v>
      </c>
    </row>
    <row r="44" spans="1:10" x14ac:dyDescent="0.2">
      <c r="A44">
        <v>87</v>
      </c>
      <c r="B44">
        <v>1</v>
      </c>
      <c r="C44">
        <v>0.99702400000000002</v>
      </c>
      <c r="D44">
        <v>2672.47</v>
      </c>
      <c r="E44">
        <v>2611.87</v>
      </c>
      <c r="F44">
        <v>3257.03</v>
      </c>
      <c r="G44">
        <v>0.89253700000000002</v>
      </c>
      <c r="H44">
        <v>0.321212</v>
      </c>
      <c r="I44">
        <v>209.2</v>
      </c>
      <c r="J44">
        <v>4</v>
      </c>
    </row>
    <row r="45" spans="1:10" x14ac:dyDescent="0.2">
      <c r="A45">
        <v>89</v>
      </c>
      <c r="B45">
        <v>1</v>
      </c>
      <c r="C45">
        <v>0.980159</v>
      </c>
      <c r="D45">
        <v>4307.68</v>
      </c>
      <c r="E45">
        <v>4420.87</v>
      </c>
      <c r="F45">
        <v>4204.22</v>
      </c>
      <c r="G45">
        <v>0.48178100000000001</v>
      </c>
      <c r="H45">
        <v>0.48117199999999999</v>
      </c>
      <c r="I45">
        <v>121.14</v>
      </c>
      <c r="J45">
        <v>3</v>
      </c>
    </row>
    <row r="46" spans="1:10" x14ac:dyDescent="0.2">
      <c r="A46">
        <v>91</v>
      </c>
      <c r="B46">
        <v>1</v>
      </c>
      <c r="C46">
        <v>0.99206300000000003</v>
      </c>
      <c r="D46">
        <v>2479.79</v>
      </c>
      <c r="E46">
        <v>2129.04</v>
      </c>
      <c r="F46">
        <v>2830.54</v>
      </c>
      <c r="G46">
        <v>0.49199999999999999</v>
      </c>
      <c r="H46">
        <v>2.4489799999999999E-2</v>
      </c>
      <c r="I46">
        <v>124.73</v>
      </c>
      <c r="J46">
        <v>3</v>
      </c>
    </row>
    <row r="47" spans="1:10" x14ac:dyDescent="0.2">
      <c r="A47">
        <v>93</v>
      </c>
      <c r="B47">
        <v>1</v>
      </c>
      <c r="C47">
        <v>0.88690500000000005</v>
      </c>
      <c r="D47">
        <v>3500.62</v>
      </c>
      <c r="E47">
        <v>3351.05</v>
      </c>
      <c r="F47">
        <v>3654.39</v>
      </c>
      <c r="G47">
        <v>0.50671100000000002</v>
      </c>
      <c r="H47">
        <v>0.36742399999999997</v>
      </c>
      <c r="I47">
        <v>147.87</v>
      </c>
      <c r="J47">
        <v>4</v>
      </c>
    </row>
    <row r="48" spans="1:10" x14ac:dyDescent="0.2">
      <c r="A48">
        <v>95</v>
      </c>
      <c r="B48">
        <v>1</v>
      </c>
      <c r="C48">
        <v>0.97321400000000002</v>
      </c>
      <c r="D48">
        <v>2544.7600000000002</v>
      </c>
      <c r="E48">
        <v>2466.96</v>
      </c>
      <c r="F48">
        <v>2748.44</v>
      </c>
      <c r="G48">
        <v>0.72171300000000005</v>
      </c>
      <c r="H48">
        <v>0.219745</v>
      </c>
      <c r="I48">
        <v>185.89</v>
      </c>
      <c r="J48">
        <v>4</v>
      </c>
    </row>
    <row r="49" spans="1:10" x14ac:dyDescent="0.2">
      <c r="A49">
        <v>99</v>
      </c>
      <c r="B49">
        <v>1</v>
      </c>
      <c r="C49">
        <v>0.99603200000000003</v>
      </c>
      <c r="D49">
        <v>2953.99</v>
      </c>
      <c r="E49">
        <v>2895.77</v>
      </c>
      <c r="F49">
        <v>3409.39</v>
      </c>
      <c r="G49">
        <v>0.88446199999999997</v>
      </c>
      <c r="H49">
        <v>0.28744900000000001</v>
      </c>
      <c r="I49">
        <v>156.77000000000001</v>
      </c>
      <c r="J49">
        <v>3</v>
      </c>
    </row>
    <row r="50" spans="1:10" x14ac:dyDescent="0.2">
      <c r="A50">
        <v>101</v>
      </c>
      <c r="B50">
        <v>1</v>
      </c>
      <c r="C50">
        <v>1</v>
      </c>
      <c r="D50">
        <v>3130.35</v>
      </c>
      <c r="E50">
        <v>3024.58</v>
      </c>
      <c r="F50">
        <v>3264.38</v>
      </c>
      <c r="G50">
        <v>0.5625</v>
      </c>
      <c r="H50">
        <v>0.36747000000000002</v>
      </c>
      <c r="I50">
        <v>173.4</v>
      </c>
      <c r="J50">
        <v>4</v>
      </c>
    </row>
    <row r="51" spans="1:10" x14ac:dyDescent="0.2">
      <c r="A51">
        <v>103</v>
      </c>
      <c r="B51">
        <v>1</v>
      </c>
      <c r="C51">
        <v>0.99206300000000003</v>
      </c>
      <c r="D51">
        <v>4812.88</v>
      </c>
      <c r="E51">
        <v>4600.22</v>
      </c>
      <c r="F51">
        <v>5737.5</v>
      </c>
      <c r="G51">
        <v>0.81200000000000006</v>
      </c>
      <c r="H51">
        <v>0.363265</v>
      </c>
      <c r="I51">
        <v>149.97999999999999</v>
      </c>
      <c r="J51">
        <v>3</v>
      </c>
    </row>
    <row r="53" spans="1:10" x14ac:dyDescent="0.2">
      <c r="A53">
        <v>2</v>
      </c>
      <c r="B53">
        <v>2</v>
      </c>
      <c r="C53">
        <v>0.98511899999999997</v>
      </c>
      <c r="D53">
        <v>2640.85</v>
      </c>
      <c r="E53">
        <v>2586.34</v>
      </c>
      <c r="F53">
        <v>3221</v>
      </c>
      <c r="G53">
        <v>0.91238699999999995</v>
      </c>
      <c r="H53">
        <v>0.30124200000000001</v>
      </c>
      <c r="I53">
        <v>118.07</v>
      </c>
      <c r="J53">
        <v>4</v>
      </c>
    </row>
    <row r="54" spans="1:10" x14ac:dyDescent="0.2">
      <c r="A54">
        <v>4</v>
      </c>
      <c r="B54">
        <v>2</v>
      </c>
      <c r="C54">
        <v>0.98511899999999997</v>
      </c>
      <c r="D54">
        <v>2414.65</v>
      </c>
      <c r="E54">
        <v>2510.48</v>
      </c>
      <c r="F54">
        <v>2164.44</v>
      </c>
      <c r="G54">
        <v>0.72507600000000005</v>
      </c>
      <c r="H54">
        <v>0.32919300000000001</v>
      </c>
      <c r="I54">
        <v>138.88</v>
      </c>
      <c r="J54">
        <v>4</v>
      </c>
    </row>
    <row r="55" spans="1:10" x14ac:dyDescent="0.2">
      <c r="A55">
        <v>6</v>
      </c>
      <c r="B55">
        <v>2</v>
      </c>
      <c r="C55">
        <v>0.956349</v>
      </c>
      <c r="D55">
        <v>9082.02</v>
      </c>
      <c r="E55">
        <v>9611.61</v>
      </c>
      <c r="F55">
        <v>8674.94</v>
      </c>
      <c r="G55">
        <v>0.431535</v>
      </c>
      <c r="H55">
        <v>0.37444899999999998</v>
      </c>
      <c r="I55">
        <v>124.9</v>
      </c>
      <c r="J55">
        <v>3</v>
      </c>
    </row>
    <row r="56" spans="1:10" x14ac:dyDescent="0.2">
      <c r="A56">
        <v>8</v>
      </c>
      <c r="B56">
        <v>2</v>
      </c>
      <c r="C56">
        <v>0.99206300000000003</v>
      </c>
      <c r="D56">
        <v>4321.3999999999996</v>
      </c>
      <c r="E56">
        <v>3294.16</v>
      </c>
      <c r="F56">
        <v>4992.53</v>
      </c>
      <c r="G56">
        <v>0.39200000000000002</v>
      </c>
      <c r="H56">
        <v>0.359184</v>
      </c>
      <c r="I56">
        <v>132.94999999999999</v>
      </c>
      <c r="J56">
        <v>3</v>
      </c>
    </row>
    <row r="57" spans="1:10" x14ac:dyDescent="0.2">
      <c r="A57">
        <v>10</v>
      </c>
      <c r="B57">
        <v>2</v>
      </c>
      <c r="C57">
        <v>0.98809499999999995</v>
      </c>
      <c r="D57">
        <v>3614.12</v>
      </c>
      <c r="E57">
        <v>3079.16</v>
      </c>
      <c r="F57">
        <v>4039.74</v>
      </c>
      <c r="G57">
        <v>0.44176700000000002</v>
      </c>
      <c r="H57">
        <v>0.30327900000000002</v>
      </c>
      <c r="I57">
        <v>128.54</v>
      </c>
      <c r="J57">
        <v>3</v>
      </c>
    </row>
    <row r="58" spans="1:10" x14ac:dyDescent="0.2">
      <c r="A58">
        <v>12</v>
      </c>
      <c r="B58">
        <v>2</v>
      </c>
      <c r="C58">
        <v>0.98809499999999995</v>
      </c>
      <c r="D58">
        <v>2410.4899999999998</v>
      </c>
      <c r="E58">
        <v>2087.5700000000002</v>
      </c>
      <c r="F58">
        <v>2756.04</v>
      </c>
      <c r="G58">
        <v>0.51807199999999998</v>
      </c>
      <c r="H58">
        <v>5.5555599999999997E-2</v>
      </c>
      <c r="I58">
        <v>162.19</v>
      </c>
      <c r="J58">
        <v>4</v>
      </c>
    </row>
    <row r="59" spans="1:10" x14ac:dyDescent="0.2">
      <c r="A59">
        <v>14</v>
      </c>
      <c r="B59">
        <v>2</v>
      </c>
      <c r="C59">
        <v>1</v>
      </c>
      <c r="D59">
        <v>2356.04</v>
      </c>
      <c r="E59">
        <v>2351.88</v>
      </c>
      <c r="F59">
        <v>2358.46</v>
      </c>
      <c r="G59">
        <v>0.36507899999999999</v>
      </c>
      <c r="H59">
        <v>0.26506000000000002</v>
      </c>
      <c r="I59">
        <v>136.41</v>
      </c>
      <c r="J59">
        <v>3</v>
      </c>
    </row>
    <row r="60" spans="1:10" x14ac:dyDescent="0.2">
      <c r="A60">
        <v>16</v>
      </c>
      <c r="B60">
        <v>2</v>
      </c>
      <c r="C60">
        <v>0.980159</v>
      </c>
      <c r="D60">
        <v>2848.02</v>
      </c>
      <c r="E60">
        <v>2838.86</v>
      </c>
      <c r="F60">
        <v>3042.91</v>
      </c>
      <c r="G60">
        <v>0.95546600000000004</v>
      </c>
      <c r="H60">
        <v>0.280335</v>
      </c>
      <c r="I60">
        <v>85.09</v>
      </c>
      <c r="J60">
        <v>3</v>
      </c>
    </row>
    <row r="61" spans="1:10" x14ac:dyDescent="0.2">
      <c r="A61">
        <v>18</v>
      </c>
      <c r="B61">
        <v>2</v>
      </c>
      <c r="C61">
        <v>0.99603200000000003</v>
      </c>
      <c r="D61">
        <v>5176.3</v>
      </c>
      <c r="E61">
        <v>6002.3</v>
      </c>
      <c r="F61">
        <v>4451.1899999999996</v>
      </c>
      <c r="G61">
        <v>0.45816699999999999</v>
      </c>
      <c r="H61">
        <v>0.538462</v>
      </c>
      <c r="I61">
        <v>126.59</v>
      </c>
      <c r="J61">
        <v>3</v>
      </c>
    </row>
    <row r="62" spans="1:10" x14ac:dyDescent="0.2">
      <c r="A62">
        <v>20</v>
      </c>
      <c r="B62">
        <v>2</v>
      </c>
      <c r="C62">
        <v>0.98809499999999995</v>
      </c>
      <c r="D62">
        <v>4698.09</v>
      </c>
      <c r="E62">
        <v>4836.82</v>
      </c>
      <c r="F62">
        <v>4567.13</v>
      </c>
      <c r="G62">
        <v>0.48996000000000001</v>
      </c>
      <c r="H62">
        <v>0.485597</v>
      </c>
      <c r="I62">
        <v>124.55</v>
      </c>
      <c r="J62">
        <v>3</v>
      </c>
    </row>
    <row r="63" spans="1:10" x14ac:dyDescent="0.2">
      <c r="A63">
        <v>22</v>
      </c>
      <c r="B63">
        <v>2</v>
      </c>
      <c r="C63">
        <v>0.97619</v>
      </c>
      <c r="D63">
        <v>3540.98</v>
      </c>
      <c r="E63">
        <v>3577.48</v>
      </c>
      <c r="F63">
        <v>3425.84</v>
      </c>
      <c r="G63">
        <v>0.76422800000000002</v>
      </c>
      <c r="H63">
        <v>0.32489499999999999</v>
      </c>
      <c r="I63">
        <v>100.43</v>
      </c>
      <c r="J63">
        <v>3</v>
      </c>
    </row>
    <row r="64" spans="1:10" x14ac:dyDescent="0.2">
      <c r="A64">
        <v>24</v>
      </c>
      <c r="B64">
        <v>2</v>
      </c>
      <c r="C64">
        <v>0.97321400000000002</v>
      </c>
      <c r="D64">
        <v>2881.82</v>
      </c>
      <c r="E64">
        <v>2764.37</v>
      </c>
      <c r="F64">
        <v>2976.83</v>
      </c>
      <c r="G64">
        <v>0.44954100000000002</v>
      </c>
      <c r="H64">
        <v>0.44444400000000001</v>
      </c>
      <c r="I64">
        <v>167.2</v>
      </c>
      <c r="J64">
        <v>4</v>
      </c>
    </row>
    <row r="65" spans="1:10" x14ac:dyDescent="0.2">
      <c r="A65">
        <v>26</v>
      </c>
      <c r="B65">
        <v>2</v>
      </c>
      <c r="C65">
        <v>0.98412699999999997</v>
      </c>
      <c r="D65">
        <v>3312.92</v>
      </c>
      <c r="E65">
        <v>3566.88</v>
      </c>
      <c r="F65">
        <v>3271.8</v>
      </c>
      <c r="G65">
        <v>0.14919399999999999</v>
      </c>
      <c r="H65">
        <v>0.31950200000000001</v>
      </c>
      <c r="I65">
        <v>150.75</v>
      </c>
      <c r="J65">
        <v>3</v>
      </c>
    </row>
    <row r="66" spans="1:10" x14ac:dyDescent="0.2">
      <c r="A66">
        <v>28</v>
      </c>
      <c r="B66">
        <v>2</v>
      </c>
      <c r="C66">
        <v>0.96428599999999998</v>
      </c>
      <c r="D66">
        <v>3070.97</v>
      </c>
      <c r="E66">
        <v>2719.58</v>
      </c>
      <c r="F66">
        <v>3240.17</v>
      </c>
      <c r="G66">
        <v>0.32510299999999998</v>
      </c>
      <c r="H66">
        <v>0.25108200000000003</v>
      </c>
      <c r="I66">
        <v>134.62</v>
      </c>
      <c r="J66">
        <v>3</v>
      </c>
    </row>
    <row r="67" spans="1:10" x14ac:dyDescent="0.2">
      <c r="A67">
        <v>30</v>
      </c>
      <c r="B67">
        <v>2</v>
      </c>
      <c r="C67">
        <v>0.99107100000000004</v>
      </c>
      <c r="D67">
        <v>2454.58</v>
      </c>
      <c r="E67">
        <v>2402.33</v>
      </c>
      <c r="F67">
        <v>3176.64</v>
      </c>
      <c r="G67">
        <v>0.924925</v>
      </c>
      <c r="H67">
        <v>0.31288300000000002</v>
      </c>
      <c r="I67">
        <v>117.68</v>
      </c>
      <c r="J67">
        <v>4</v>
      </c>
    </row>
    <row r="68" spans="1:10" x14ac:dyDescent="0.2">
      <c r="A68">
        <v>32</v>
      </c>
      <c r="B68">
        <v>2</v>
      </c>
      <c r="C68">
        <v>1</v>
      </c>
      <c r="D68">
        <v>1870.86</v>
      </c>
      <c r="E68">
        <v>1901.17</v>
      </c>
      <c r="F68">
        <v>1483.08</v>
      </c>
      <c r="G68">
        <v>0.92857100000000004</v>
      </c>
      <c r="H68">
        <v>0.31024099999999999</v>
      </c>
      <c r="I68">
        <v>118.28</v>
      </c>
      <c r="J68">
        <v>4</v>
      </c>
    </row>
    <row r="69" spans="1:10" x14ac:dyDescent="0.2">
      <c r="A69">
        <v>34</v>
      </c>
      <c r="B69">
        <v>2</v>
      </c>
      <c r="C69">
        <v>0.99206300000000003</v>
      </c>
      <c r="D69">
        <v>3266.17</v>
      </c>
      <c r="E69">
        <v>3151.19</v>
      </c>
      <c r="F69">
        <v>3387.85</v>
      </c>
      <c r="G69">
        <v>0.52</v>
      </c>
      <c r="H69">
        <v>0.42448999999999998</v>
      </c>
      <c r="I69">
        <v>122.23</v>
      </c>
      <c r="J69">
        <v>3</v>
      </c>
    </row>
    <row r="70" spans="1:10" x14ac:dyDescent="0.2">
      <c r="A70">
        <v>36</v>
      </c>
      <c r="B70">
        <v>2</v>
      </c>
      <c r="C70">
        <v>0.97023800000000004</v>
      </c>
      <c r="D70">
        <v>2675</v>
      </c>
      <c r="E70">
        <v>2781.49</v>
      </c>
      <c r="F70">
        <v>2547.94</v>
      </c>
      <c r="G70">
        <v>0.53681000000000001</v>
      </c>
      <c r="H70">
        <v>0.44230799999999998</v>
      </c>
      <c r="I70">
        <v>156.99</v>
      </c>
      <c r="J70">
        <v>4</v>
      </c>
    </row>
    <row r="71" spans="1:10" x14ac:dyDescent="0.2">
      <c r="A71">
        <v>38</v>
      </c>
      <c r="B71">
        <v>2</v>
      </c>
      <c r="C71">
        <v>0.99206300000000003</v>
      </c>
      <c r="D71">
        <v>3511.03</v>
      </c>
      <c r="E71">
        <v>3298.35</v>
      </c>
      <c r="F71">
        <v>3683.04</v>
      </c>
      <c r="G71">
        <v>0.44400000000000001</v>
      </c>
      <c r="H71">
        <v>0.44081599999999999</v>
      </c>
      <c r="I71">
        <v>128.61000000000001</v>
      </c>
      <c r="J71">
        <v>3</v>
      </c>
    </row>
    <row r="72" spans="1:10" x14ac:dyDescent="0.2">
      <c r="A72">
        <v>40</v>
      </c>
      <c r="B72">
        <v>2</v>
      </c>
      <c r="C72">
        <v>0.99702400000000002</v>
      </c>
      <c r="D72">
        <v>2623.86</v>
      </c>
      <c r="E72">
        <v>2915.19</v>
      </c>
      <c r="F72">
        <v>2195.5500000000002</v>
      </c>
      <c r="G72">
        <v>0.59402999999999995</v>
      </c>
      <c r="H72">
        <v>0.39696999999999999</v>
      </c>
      <c r="I72">
        <v>155.36000000000001</v>
      </c>
      <c r="J72">
        <v>4</v>
      </c>
    </row>
    <row r="73" spans="1:10" x14ac:dyDescent="0.2">
      <c r="A73">
        <v>42</v>
      </c>
      <c r="B73">
        <v>2</v>
      </c>
      <c r="C73">
        <v>0.980159</v>
      </c>
      <c r="D73">
        <v>3718.5</v>
      </c>
      <c r="E73">
        <v>3411.72</v>
      </c>
      <c r="F73">
        <v>4040.89</v>
      </c>
      <c r="G73">
        <v>0.51012100000000005</v>
      </c>
      <c r="H73">
        <v>9.5833299999999996E-2</v>
      </c>
      <c r="I73">
        <v>121.87</v>
      </c>
      <c r="J73">
        <v>3</v>
      </c>
    </row>
    <row r="74" spans="1:10" x14ac:dyDescent="0.2">
      <c r="A74">
        <v>44</v>
      </c>
      <c r="B74">
        <v>2</v>
      </c>
      <c r="C74">
        <v>0.98412699999999997</v>
      </c>
      <c r="D74">
        <v>4289.99</v>
      </c>
      <c r="E74">
        <v>3430.13</v>
      </c>
      <c r="F74">
        <v>4633.93</v>
      </c>
      <c r="G74">
        <v>0.28225800000000001</v>
      </c>
      <c r="H74">
        <v>0.253112</v>
      </c>
      <c r="I74">
        <v>141.18</v>
      </c>
      <c r="J74">
        <v>3</v>
      </c>
    </row>
    <row r="75" spans="1:10" x14ac:dyDescent="0.2">
      <c r="A75">
        <v>46</v>
      </c>
      <c r="B75">
        <v>2</v>
      </c>
      <c r="C75">
        <v>0.97619</v>
      </c>
      <c r="D75">
        <v>3417.67</v>
      </c>
      <c r="E75">
        <v>3604.15</v>
      </c>
      <c r="F75">
        <v>3238.65</v>
      </c>
      <c r="G75">
        <v>0.49186999999999997</v>
      </c>
      <c r="H75">
        <v>0.41772199999999998</v>
      </c>
      <c r="I75">
        <v>121.21</v>
      </c>
      <c r="J75">
        <v>3</v>
      </c>
    </row>
    <row r="76" spans="1:10" x14ac:dyDescent="0.2">
      <c r="A76">
        <v>48</v>
      </c>
      <c r="B76">
        <v>2</v>
      </c>
      <c r="C76">
        <v>1</v>
      </c>
      <c r="D76">
        <v>2289.7600000000002</v>
      </c>
      <c r="E76">
        <v>2365.9699999999998</v>
      </c>
      <c r="F76">
        <v>1748.9</v>
      </c>
      <c r="G76">
        <v>0.87797599999999998</v>
      </c>
      <c r="H76">
        <v>0.36747000000000002</v>
      </c>
      <c r="I76">
        <v>123.9</v>
      </c>
      <c r="J76">
        <v>4</v>
      </c>
    </row>
    <row r="77" spans="1:10" x14ac:dyDescent="0.2">
      <c r="A77">
        <v>50</v>
      </c>
      <c r="B77">
        <v>2</v>
      </c>
      <c r="C77">
        <v>0.99206300000000003</v>
      </c>
      <c r="D77">
        <v>3831.3</v>
      </c>
      <c r="E77">
        <v>4056.08</v>
      </c>
      <c r="F77">
        <v>3620.69</v>
      </c>
      <c r="G77">
        <v>0.48399999999999999</v>
      </c>
      <c r="H77">
        <v>0.50612199999999996</v>
      </c>
      <c r="I77">
        <v>125.28</v>
      </c>
      <c r="J77">
        <v>3</v>
      </c>
    </row>
    <row r="78" spans="1:10" x14ac:dyDescent="0.2">
      <c r="A78">
        <v>52</v>
      </c>
      <c r="B78">
        <v>2</v>
      </c>
      <c r="C78">
        <v>0.980159</v>
      </c>
      <c r="D78">
        <v>3457.43</v>
      </c>
      <c r="E78">
        <v>3332.83</v>
      </c>
      <c r="F78">
        <v>3592.77</v>
      </c>
      <c r="G78">
        <v>0.51821899999999999</v>
      </c>
      <c r="H78">
        <v>0.44769900000000001</v>
      </c>
      <c r="I78">
        <v>121.17</v>
      </c>
      <c r="J78">
        <v>3</v>
      </c>
    </row>
    <row r="79" spans="1:10" x14ac:dyDescent="0.2">
      <c r="A79">
        <v>54</v>
      </c>
      <c r="B79">
        <v>2</v>
      </c>
      <c r="C79">
        <v>0.98809499999999995</v>
      </c>
      <c r="D79">
        <v>3778.17</v>
      </c>
      <c r="E79">
        <v>3859.89</v>
      </c>
      <c r="F79">
        <v>3542.08</v>
      </c>
      <c r="G79">
        <v>0.74297199999999997</v>
      </c>
      <c r="H79">
        <v>0.34156399999999998</v>
      </c>
      <c r="I79">
        <v>103.42</v>
      </c>
      <c r="J79">
        <v>3</v>
      </c>
    </row>
    <row r="80" spans="1:10" x14ac:dyDescent="0.2">
      <c r="A80">
        <v>56</v>
      </c>
      <c r="B80">
        <v>2</v>
      </c>
      <c r="C80">
        <v>0.99603200000000003</v>
      </c>
      <c r="D80">
        <v>3640.67</v>
      </c>
      <c r="E80">
        <v>3176.79</v>
      </c>
      <c r="F80">
        <v>3724.21</v>
      </c>
      <c r="G80">
        <v>0.151394</v>
      </c>
      <c r="H80">
        <v>0.34817799999999999</v>
      </c>
      <c r="I80">
        <v>153.75</v>
      </c>
      <c r="J80">
        <v>3</v>
      </c>
    </row>
    <row r="81" spans="1:10" x14ac:dyDescent="0.2">
      <c r="A81">
        <v>58</v>
      </c>
      <c r="B81">
        <v>2</v>
      </c>
      <c r="C81">
        <v>1</v>
      </c>
      <c r="D81">
        <v>2757.17</v>
      </c>
      <c r="E81">
        <v>2279.4299999999998</v>
      </c>
      <c r="F81">
        <v>3041.04</v>
      </c>
      <c r="G81">
        <v>0.375</v>
      </c>
      <c r="H81">
        <v>0.448795</v>
      </c>
      <c r="I81">
        <v>178.56</v>
      </c>
      <c r="J81">
        <v>4</v>
      </c>
    </row>
    <row r="82" spans="1:10" x14ac:dyDescent="0.2">
      <c r="A82">
        <v>60</v>
      </c>
      <c r="B82">
        <v>2</v>
      </c>
      <c r="C82">
        <v>0.98809499999999995</v>
      </c>
      <c r="D82">
        <v>3961.26</v>
      </c>
      <c r="E82">
        <v>4542.8500000000004</v>
      </c>
      <c r="F82">
        <v>3600.67</v>
      </c>
      <c r="G82">
        <v>0.38955800000000002</v>
      </c>
      <c r="H82">
        <v>0.41152300000000003</v>
      </c>
      <c r="I82">
        <v>132.88</v>
      </c>
      <c r="J82">
        <v>3</v>
      </c>
    </row>
    <row r="83" spans="1:10" x14ac:dyDescent="0.2">
      <c r="A83">
        <v>62</v>
      </c>
      <c r="B83">
        <v>2</v>
      </c>
      <c r="C83">
        <v>0.99206300000000003</v>
      </c>
      <c r="D83">
        <v>3177.17</v>
      </c>
      <c r="E83">
        <v>3295.92</v>
      </c>
      <c r="F83">
        <v>3111.45</v>
      </c>
      <c r="G83">
        <v>0.35599999999999998</v>
      </c>
      <c r="H83">
        <v>0.42857099999999998</v>
      </c>
      <c r="I83">
        <v>134.22999999999999</v>
      </c>
      <c r="J83">
        <v>3</v>
      </c>
    </row>
    <row r="84" spans="1:10" x14ac:dyDescent="0.2">
      <c r="A84">
        <v>64</v>
      </c>
      <c r="B84">
        <v>2</v>
      </c>
      <c r="C84">
        <v>0.95238100000000003</v>
      </c>
      <c r="D84">
        <v>3879.24</v>
      </c>
      <c r="E84">
        <v>3764.43</v>
      </c>
      <c r="F84">
        <v>3980.38</v>
      </c>
      <c r="G84">
        <v>0.47499999999999998</v>
      </c>
      <c r="H84">
        <v>0.49333300000000002</v>
      </c>
      <c r="I84">
        <v>41.29</v>
      </c>
      <c r="J84">
        <v>1</v>
      </c>
    </row>
    <row r="85" spans="1:10" x14ac:dyDescent="0.2">
      <c r="A85">
        <v>66</v>
      </c>
      <c r="B85">
        <v>2</v>
      </c>
      <c r="C85">
        <v>0.98809499999999995</v>
      </c>
      <c r="D85">
        <v>3597.24</v>
      </c>
      <c r="E85">
        <v>3691.37</v>
      </c>
      <c r="F85">
        <v>3523.72</v>
      </c>
      <c r="G85">
        <v>0.42971900000000002</v>
      </c>
      <c r="H85">
        <v>0.53497899999999998</v>
      </c>
      <c r="I85">
        <v>129.5</v>
      </c>
      <c r="J85">
        <v>3</v>
      </c>
    </row>
    <row r="86" spans="1:10" x14ac:dyDescent="0.2">
      <c r="A86">
        <v>68</v>
      </c>
      <c r="B86">
        <v>2</v>
      </c>
      <c r="C86">
        <v>0.98809499999999995</v>
      </c>
      <c r="D86">
        <v>3121.64</v>
      </c>
      <c r="E86">
        <v>2581.7600000000002</v>
      </c>
      <c r="F86">
        <v>3485.24</v>
      </c>
      <c r="G86">
        <v>0.40160600000000002</v>
      </c>
      <c r="H86">
        <v>0.20164599999999999</v>
      </c>
      <c r="I86">
        <v>131.88999999999999</v>
      </c>
      <c r="J86">
        <v>3</v>
      </c>
    </row>
    <row r="87" spans="1:10" x14ac:dyDescent="0.2">
      <c r="A87">
        <v>70</v>
      </c>
      <c r="B87">
        <v>2</v>
      </c>
      <c r="C87">
        <v>0.99702400000000002</v>
      </c>
      <c r="D87">
        <v>2585.31</v>
      </c>
      <c r="E87">
        <v>2494.71</v>
      </c>
      <c r="F87">
        <v>2837.31</v>
      </c>
      <c r="G87">
        <v>0.72835799999999995</v>
      </c>
      <c r="H87">
        <v>0.28484799999999999</v>
      </c>
      <c r="I87">
        <v>140.38</v>
      </c>
      <c r="J87">
        <v>4</v>
      </c>
    </row>
    <row r="88" spans="1:10" x14ac:dyDescent="0.2">
      <c r="A88">
        <v>72</v>
      </c>
      <c r="B88">
        <v>2</v>
      </c>
      <c r="C88">
        <v>0.99404800000000004</v>
      </c>
      <c r="D88">
        <v>2620.1999999999998</v>
      </c>
      <c r="E88">
        <v>2491.52</v>
      </c>
      <c r="F88">
        <v>2634.59</v>
      </c>
      <c r="G88">
        <v>9.8802399999999999E-2</v>
      </c>
      <c r="H88">
        <v>0.30792700000000001</v>
      </c>
      <c r="I88">
        <v>210.25</v>
      </c>
      <c r="J88">
        <v>4</v>
      </c>
    </row>
    <row r="89" spans="1:10" x14ac:dyDescent="0.2">
      <c r="A89">
        <v>76</v>
      </c>
      <c r="B89">
        <v>2</v>
      </c>
      <c r="C89">
        <v>0.98809499999999995</v>
      </c>
      <c r="D89">
        <v>3336.63</v>
      </c>
      <c r="E89">
        <v>3238.11</v>
      </c>
      <c r="F89">
        <v>3384.98</v>
      </c>
      <c r="G89">
        <v>0.33734900000000001</v>
      </c>
      <c r="H89">
        <v>0.41152300000000003</v>
      </c>
      <c r="I89">
        <v>137.28</v>
      </c>
      <c r="J89">
        <v>3</v>
      </c>
    </row>
    <row r="90" spans="1:10" x14ac:dyDescent="0.2">
      <c r="A90">
        <v>78</v>
      </c>
      <c r="B90">
        <v>2</v>
      </c>
      <c r="C90">
        <v>0.980159</v>
      </c>
      <c r="D90">
        <v>3868.18</v>
      </c>
      <c r="E90">
        <v>2992.77</v>
      </c>
      <c r="F90">
        <v>4844.3100000000004</v>
      </c>
      <c r="G90">
        <v>0.51012100000000005</v>
      </c>
      <c r="H90">
        <v>2.5000000000000001E-2</v>
      </c>
      <c r="I90">
        <v>121.85</v>
      </c>
      <c r="J90">
        <v>3</v>
      </c>
    </row>
    <row r="91" spans="1:10" x14ac:dyDescent="0.2">
      <c r="A91">
        <v>80</v>
      </c>
      <c r="B91">
        <v>2</v>
      </c>
      <c r="C91">
        <v>0.99603200000000003</v>
      </c>
      <c r="D91">
        <v>3601.43</v>
      </c>
      <c r="E91">
        <v>3561.36</v>
      </c>
      <c r="F91">
        <v>3683.54</v>
      </c>
      <c r="G91">
        <v>0.669323</v>
      </c>
      <c r="H91">
        <v>0.40081</v>
      </c>
      <c r="I91">
        <v>110.28</v>
      </c>
      <c r="J91">
        <v>3</v>
      </c>
    </row>
    <row r="92" spans="1:10" x14ac:dyDescent="0.2">
      <c r="A92">
        <v>82</v>
      </c>
      <c r="B92">
        <v>2</v>
      </c>
      <c r="C92">
        <v>1</v>
      </c>
      <c r="D92">
        <v>3183.49</v>
      </c>
      <c r="E92">
        <v>3211.3</v>
      </c>
      <c r="F92">
        <v>3155.01</v>
      </c>
      <c r="G92">
        <v>0.50595199999999996</v>
      </c>
      <c r="H92">
        <v>0.50602400000000003</v>
      </c>
      <c r="I92">
        <v>166.55</v>
      </c>
      <c r="J92">
        <v>4</v>
      </c>
    </row>
    <row r="93" spans="1:10" x14ac:dyDescent="0.2">
      <c r="A93">
        <v>84</v>
      </c>
      <c r="B93">
        <v>2</v>
      </c>
      <c r="C93">
        <v>0.956349</v>
      </c>
      <c r="D93">
        <v>3907.32</v>
      </c>
      <c r="E93">
        <v>4280.92</v>
      </c>
      <c r="F93">
        <v>3705.96</v>
      </c>
      <c r="G93">
        <v>0.35269699999999998</v>
      </c>
      <c r="H93">
        <v>0.47806999999999999</v>
      </c>
      <c r="I93">
        <v>129.71</v>
      </c>
      <c r="J93">
        <v>3</v>
      </c>
    </row>
    <row r="94" spans="1:10" x14ac:dyDescent="0.2">
      <c r="A94">
        <v>86</v>
      </c>
      <c r="B94">
        <v>2</v>
      </c>
      <c r="C94">
        <v>0.98214299999999999</v>
      </c>
      <c r="D94">
        <v>2709.57</v>
      </c>
      <c r="E94">
        <v>2289.71</v>
      </c>
      <c r="F94">
        <v>3164.2</v>
      </c>
      <c r="G94">
        <v>0.52121200000000001</v>
      </c>
      <c r="H94">
        <v>7.4999999999999997E-2</v>
      </c>
      <c r="I94">
        <v>160.77000000000001</v>
      </c>
      <c r="J94">
        <v>4</v>
      </c>
    </row>
    <row r="95" spans="1:10" x14ac:dyDescent="0.2">
      <c r="A95">
        <v>88</v>
      </c>
      <c r="B95">
        <v>2</v>
      </c>
      <c r="C95">
        <v>0.99404800000000004</v>
      </c>
      <c r="D95">
        <v>2918.64</v>
      </c>
      <c r="E95">
        <v>2848.96</v>
      </c>
      <c r="F95">
        <v>2981.48</v>
      </c>
      <c r="G95">
        <v>0.47005999999999998</v>
      </c>
      <c r="H95">
        <v>0.48780499999999999</v>
      </c>
      <c r="I95">
        <v>168.83</v>
      </c>
      <c r="J95">
        <v>4</v>
      </c>
    </row>
    <row r="96" spans="1:10" x14ac:dyDescent="0.2">
      <c r="A96">
        <v>92</v>
      </c>
      <c r="B96">
        <v>2</v>
      </c>
      <c r="C96">
        <v>0.99404800000000004</v>
      </c>
      <c r="D96">
        <v>2915.86</v>
      </c>
      <c r="E96">
        <v>2498.7600000000002</v>
      </c>
      <c r="F96">
        <v>3282.63</v>
      </c>
      <c r="G96">
        <v>0.46706599999999998</v>
      </c>
      <c r="H96">
        <v>0.14024400000000001</v>
      </c>
      <c r="I96">
        <v>169.15</v>
      </c>
      <c r="J96">
        <v>4</v>
      </c>
    </row>
    <row r="97" spans="1:10" x14ac:dyDescent="0.2">
      <c r="A97">
        <v>94</v>
      </c>
      <c r="B97">
        <v>2</v>
      </c>
      <c r="C97">
        <v>0.97321400000000002</v>
      </c>
      <c r="D97">
        <v>2606.41</v>
      </c>
      <c r="E97">
        <v>2623.72</v>
      </c>
      <c r="F97">
        <v>2595.0700000000002</v>
      </c>
      <c r="G97">
        <v>0.40061200000000002</v>
      </c>
      <c r="H97">
        <v>0.42356700000000003</v>
      </c>
      <c r="I97">
        <v>172.62</v>
      </c>
      <c r="J97">
        <v>4</v>
      </c>
    </row>
    <row r="98" spans="1:10" x14ac:dyDescent="0.2">
      <c r="A98">
        <v>96</v>
      </c>
      <c r="B98">
        <v>2</v>
      </c>
      <c r="C98">
        <v>0.98809499999999995</v>
      </c>
      <c r="D98">
        <v>3942</v>
      </c>
      <c r="E98">
        <v>2908.48</v>
      </c>
      <c r="F98">
        <v>5018.9399999999996</v>
      </c>
      <c r="G98">
        <v>0.50200800000000001</v>
      </c>
      <c r="H98">
        <v>0.30041200000000001</v>
      </c>
      <c r="I98">
        <v>123.55</v>
      </c>
      <c r="J98">
        <v>3</v>
      </c>
    </row>
    <row r="99" spans="1:10" x14ac:dyDescent="0.2">
      <c r="A99">
        <v>98</v>
      </c>
      <c r="B99">
        <v>2</v>
      </c>
      <c r="C99">
        <v>1</v>
      </c>
      <c r="D99">
        <v>2837.21</v>
      </c>
      <c r="E99">
        <v>2421.54</v>
      </c>
      <c r="F99">
        <v>3273.66</v>
      </c>
      <c r="G99">
        <v>0.5</v>
      </c>
      <c r="H99">
        <v>1.20482E-2</v>
      </c>
      <c r="I99">
        <v>166.49</v>
      </c>
      <c r="J99">
        <v>4</v>
      </c>
    </row>
    <row r="100" spans="1:10" x14ac:dyDescent="0.2">
      <c r="A100">
        <v>100</v>
      </c>
      <c r="B100">
        <v>2</v>
      </c>
      <c r="C100">
        <v>0.98809499999999995</v>
      </c>
      <c r="D100">
        <v>3457.88</v>
      </c>
      <c r="E100">
        <v>3267.31</v>
      </c>
      <c r="F100">
        <v>3642.4</v>
      </c>
      <c r="G100">
        <v>0.49397600000000003</v>
      </c>
      <c r="H100">
        <v>0.35655700000000001</v>
      </c>
      <c r="I100">
        <v>124.2</v>
      </c>
      <c r="J100">
        <v>3</v>
      </c>
    </row>
    <row r="101" spans="1:10" x14ac:dyDescent="0.2">
      <c r="A101">
        <v>102</v>
      </c>
      <c r="B101">
        <v>2</v>
      </c>
      <c r="C101">
        <v>0.98809499999999995</v>
      </c>
      <c r="D101">
        <v>3442.42</v>
      </c>
      <c r="E101">
        <v>3668.15</v>
      </c>
      <c r="F101">
        <v>3191.4</v>
      </c>
      <c r="G101">
        <v>0.53012000000000004</v>
      </c>
      <c r="H101">
        <v>0.48971199999999998</v>
      </c>
      <c r="I101">
        <v>121.14</v>
      </c>
      <c r="J101">
        <v>3</v>
      </c>
    </row>
    <row r="102" spans="1:10" x14ac:dyDescent="0.2">
      <c r="A102">
        <v>104</v>
      </c>
      <c r="B102">
        <v>2</v>
      </c>
      <c r="C102">
        <v>0.99603200000000003</v>
      </c>
      <c r="D102">
        <v>3895.02</v>
      </c>
      <c r="E102">
        <v>4185.3500000000004</v>
      </c>
      <c r="F102">
        <v>3758.49</v>
      </c>
      <c r="G102">
        <v>0.31872499999999998</v>
      </c>
      <c r="H102">
        <v>0.45344099999999998</v>
      </c>
      <c r="I102">
        <v>137.94999999999999</v>
      </c>
      <c r="J102">
        <v>3</v>
      </c>
    </row>
    <row r="113" spans="2:4" x14ac:dyDescent="0.2">
      <c r="C113">
        <f>AVERAGE(C2:C102)</f>
        <v>0.98171621000000042</v>
      </c>
      <c r="D113">
        <f>AVERAGE(D2:D102)</f>
        <v>3413.4380999999989</v>
      </c>
    </row>
    <row r="114" spans="2:4" x14ac:dyDescent="0.2">
      <c r="C114">
        <f>STDEV(C2:C102)</f>
        <v>2.2068757075890032E-2</v>
      </c>
      <c r="D114">
        <f>STDEV(D2:D102)</f>
        <v>1034.3654103637475</v>
      </c>
    </row>
    <row r="115" spans="2:4" x14ac:dyDescent="0.2">
      <c r="C115">
        <f>C114*3</f>
        <v>6.6206271227670088E-2</v>
      </c>
      <c r="D115">
        <f>D114*3.5</f>
        <v>3620.2789362731164</v>
      </c>
    </row>
    <row r="116" spans="2:4" x14ac:dyDescent="0.2">
      <c r="B116" t="s">
        <v>10</v>
      </c>
      <c r="C116">
        <f>C113-C115</f>
        <v>0.91550993877233033</v>
      </c>
      <c r="D116">
        <f>D113+D115</f>
        <v>7033.7170362731158</v>
      </c>
    </row>
    <row r="117" spans="2:4" x14ac:dyDescent="0.2">
      <c r="D117">
        <f>D113-D115</f>
        <v>-206.84083627311747</v>
      </c>
    </row>
  </sheetData>
  <sortState xmlns:xlrd2="http://schemas.microsoft.com/office/spreadsheetml/2017/richdata2" ref="A2:J102">
    <sortCondition ref="B2:B102"/>
  </sortState>
  <conditionalFormatting sqref="C2:C102">
    <cfRule type="cellIs" dxfId="1" priority="2" operator="lessThanOrEqual">
      <formula>$C$116</formula>
    </cfRule>
  </conditionalFormatting>
  <conditionalFormatting sqref="D2:D102">
    <cfRule type="cellIs" dxfId="0" priority="1" operator="greaterThanOrEqual">
      <formula>$D$116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N100Data_LeSaS1_16-Apr-2025_Sum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McKinney, Molly</cp:lastModifiedBy>
  <dcterms:created xsi:type="dcterms:W3CDTF">2025-04-16T15:56:36Z</dcterms:created>
  <dcterms:modified xsi:type="dcterms:W3CDTF">2025-04-16T16:06:03Z</dcterms:modified>
</cp:coreProperties>
</file>