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caInvoiceDataConverter\"/>
    </mc:Choice>
  </mc:AlternateContent>
  <xr:revisionPtr revIDLastSave="0" documentId="13_ncr:1_{65AD846B-E308-4441-8943-B258C7E53499}" xr6:coauthVersionLast="47" xr6:coauthVersionMax="47" xr10:uidLastSave="{00000000-0000-0000-0000-000000000000}"/>
  <bookViews>
    <workbookView xWindow="-120" yWindow="-120" windowWidth="29040" windowHeight="17520" activeTab="1" xr2:uid="{DA4BA65C-A3D5-4EE8-80BF-DAC8457D3D16}"/>
  </bookViews>
  <sheets>
    <sheet name="事前準備" sheetId="2" r:id="rId1"/>
    <sheet name="基本データ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F12" i="3"/>
  <c r="F45" i="3"/>
  <c r="C45" i="3"/>
  <c r="C29" i="3"/>
  <c r="D5" i="3"/>
</calcChain>
</file>

<file path=xl/sharedStrings.xml><?xml version="1.0" encoding="utf-8"?>
<sst xmlns="http://schemas.openxmlformats.org/spreadsheetml/2006/main" count="118" uniqueCount="90">
  <si>
    <t>【事前準備】</t>
    <rPh sb="1" eb="3">
      <t>ジゼン</t>
    </rPh>
    <rPh sb="3" eb="5">
      <t>ジュンビ</t>
    </rPh>
    <phoneticPr fontId="4"/>
  </si>
  <si>
    <t>「請求一覧表」と「請求明細データ」のＣＳＶファイルを準備してください</t>
    <rPh sb="1" eb="3">
      <t>セイキュウ</t>
    </rPh>
    <rPh sb="3" eb="5">
      <t>イチラン</t>
    </rPh>
    <rPh sb="5" eb="6">
      <t>ヒョウ</t>
    </rPh>
    <rPh sb="9" eb="11">
      <t>セイキュウ</t>
    </rPh>
    <rPh sb="11" eb="13">
      <t>メイサイ</t>
    </rPh>
    <rPh sb="26" eb="28">
      <t>ジュンビ</t>
    </rPh>
    <phoneticPr fontId="4"/>
  </si>
  <si>
    <t>作業対象</t>
    <rPh sb="0" eb="2">
      <t>サギョウ</t>
    </rPh>
    <rPh sb="2" eb="4">
      <t>タイショウ</t>
    </rPh>
    <phoneticPr fontId="4"/>
  </si>
  <si>
    <t>請求締日</t>
    <rPh sb="0" eb="2">
      <t>セイキュウ</t>
    </rPh>
    <rPh sb="2" eb="4">
      <t>シメビ</t>
    </rPh>
    <phoneticPr fontId="4"/>
  </si>
  <si>
    <t>締日名称</t>
    <rPh sb="0" eb="2">
      <t>シメビ</t>
    </rPh>
    <rPh sb="2" eb="4">
      <t>メイショウ</t>
    </rPh>
    <phoneticPr fontId="4"/>
  </si>
  <si>
    <t>口座振替データ作成</t>
    <rPh sb="0" eb="2">
      <t>コウザ</t>
    </rPh>
    <rPh sb="2" eb="4">
      <t>フリカエ</t>
    </rPh>
    <rPh sb="7" eb="9">
      <t>サクセイ</t>
    </rPh>
    <phoneticPr fontId="4"/>
  </si>
  <si>
    <t>口座振替</t>
    <phoneticPr fontId="4"/>
  </si>
  <si>
    <t>銀行振込請求書データ作成</t>
    <rPh sb="0" eb="2">
      <t>ギンコウ</t>
    </rPh>
    <rPh sb="2" eb="4">
      <t>フリコミ</t>
    </rPh>
    <rPh sb="4" eb="7">
      <t>セイキュウショ</t>
    </rPh>
    <rPh sb="10" eb="12">
      <t>サクセイ</t>
    </rPh>
    <phoneticPr fontId="4"/>
  </si>
  <si>
    <t>10日締口座振替以外</t>
    <phoneticPr fontId="4"/>
  </si>
  <si>
    <t>PCA請求一覧の出力方法</t>
    <rPh sb="3" eb="5">
      <t>セイキュウ</t>
    </rPh>
    <rPh sb="5" eb="7">
      <t>イチラン</t>
    </rPh>
    <rPh sb="8" eb="10">
      <t>シュツリョク</t>
    </rPh>
    <rPh sb="10" eb="12">
      <t>ホウホウ</t>
    </rPh>
    <phoneticPr fontId="4"/>
  </si>
  <si>
    <t>(販売管理→請求→請求一覧表)</t>
    <rPh sb="1" eb="3">
      <t>ハンバイ</t>
    </rPh>
    <rPh sb="3" eb="5">
      <t>カンリ</t>
    </rPh>
    <rPh sb="6" eb="8">
      <t>セイキュウ</t>
    </rPh>
    <rPh sb="9" eb="11">
      <t>セイキュウ</t>
    </rPh>
    <rPh sb="11" eb="13">
      <t>イチラン</t>
    </rPh>
    <rPh sb="13" eb="14">
      <t>ヒョウ</t>
    </rPh>
    <phoneticPr fontId="4"/>
  </si>
  <si>
    <t>出力項目変更しました(2018/05/10)</t>
    <rPh sb="0" eb="2">
      <t>シュツリョク</t>
    </rPh>
    <rPh sb="2" eb="4">
      <t>コウモク</t>
    </rPh>
    <rPh sb="4" eb="6">
      <t>ヘンコウ</t>
    </rPh>
    <phoneticPr fontId="4"/>
  </si>
  <si>
    <t>PCA請求明細の出力方法</t>
    <rPh sb="3" eb="5">
      <t>セイキュウ</t>
    </rPh>
    <rPh sb="5" eb="7">
      <t>メイサイ</t>
    </rPh>
    <rPh sb="8" eb="10">
      <t>シュツリョク</t>
    </rPh>
    <rPh sb="10" eb="12">
      <t>ホウホウ</t>
    </rPh>
    <phoneticPr fontId="4"/>
  </si>
  <si>
    <t>(随時→拡張汎用データの作成→請求明細データ)</t>
    <rPh sb="1" eb="3">
      <t>ズイジ</t>
    </rPh>
    <rPh sb="4" eb="6">
      <t>カクチョウ</t>
    </rPh>
    <rPh sb="6" eb="8">
      <t>ハンヨウ</t>
    </rPh>
    <rPh sb="12" eb="14">
      <t>サクセイ</t>
    </rPh>
    <rPh sb="15" eb="17">
      <t>セイキュウ</t>
    </rPh>
    <rPh sb="17" eb="19">
      <t>メイサイ</t>
    </rPh>
    <phoneticPr fontId="4"/>
  </si>
  <si>
    <t>出力に1分半くらいかかります(2018/04時点)</t>
    <rPh sb="0" eb="2">
      <t>シュツリョク</t>
    </rPh>
    <rPh sb="4" eb="5">
      <t>フン</t>
    </rPh>
    <rPh sb="5" eb="6">
      <t>ハン</t>
    </rPh>
    <phoneticPr fontId="4"/>
  </si>
  <si>
    <t>※「入金伝票の出力」のチェックを外す</t>
    <rPh sb="2" eb="4">
      <t>ニュウキン</t>
    </rPh>
    <rPh sb="4" eb="6">
      <t>デンピョウ</t>
    </rPh>
    <rPh sb="7" eb="9">
      <t>シュツリョク</t>
    </rPh>
    <rPh sb="16" eb="17">
      <t>ハズ</t>
    </rPh>
    <phoneticPr fontId="4"/>
  </si>
  <si>
    <t>締日コード</t>
    <rPh sb="0" eb="2">
      <t>シメビ</t>
    </rPh>
    <phoneticPr fontId="4"/>
  </si>
  <si>
    <t xml:space="preserve">口座振替                          </t>
  </si>
  <si>
    <t xml:space="preserve">10日締口座振替以外                    </t>
  </si>
  <si>
    <t xml:space="preserve">15日締ミック請求書                    </t>
  </si>
  <si>
    <t xml:space="preserve">20日締ユーザー                      </t>
  </si>
  <si>
    <t xml:space="preserve">20日締ミック請求書（販売店）               </t>
  </si>
  <si>
    <t xml:space="preserve">一時退避ﾕｰｻﾞｰ(口振予定請求済)            </t>
  </si>
  <si>
    <t xml:space="preserve">口座振替（使用禁止）                    </t>
  </si>
  <si>
    <t xml:space="preserve">都度見積請求先                       </t>
  </si>
  <si>
    <t xml:space="preserve">コンビニ・郵便局請求書                   </t>
  </si>
  <si>
    <t xml:space="preserve">月末締ミック請求書                     </t>
  </si>
  <si>
    <t xml:space="preserve">月末締ミック請求書（販売店）                </t>
  </si>
  <si>
    <t xml:space="preserve">請求書発行対象外                      </t>
  </si>
  <si>
    <t>【基本設定】</t>
    <rPh sb="1" eb="3">
      <t>キホン</t>
    </rPh>
    <rPh sb="3" eb="5">
      <t>セッテイ</t>
    </rPh>
    <phoneticPr fontId="4"/>
  </si>
  <si>
    <t>口座振替関連基本データ</t>
    <rPh sb="0" eb="2">
      <t>コウザ</t>
    </rPh>
    <rPh sb="2" eb="4">
      <t>フリカエ</t>
    </rPh>
    <rPh sb="4" eb="6">
      <t>カンレン</t>
    </rPh>
    <rPh sb="6" eb="8">
      <t>キホン</t>
    </rPh>
    <phoneticPr fontId="4"/>
  </si>
  <si>
    <t>振替日</t>
    <rPh sb="0" eb="2">
      <t>フリカエ</t>
    </rPh>
    <rPh sb="2" eb="3">
      <t>ビ</t>
    </rPh>
    <phoneticPr fontId="4"/>
  </si>
  <si>
    <t>PCA請求一覧読込みファイル</t>
    <phoneticPr fontId="4"/>
  </si>
  <si>
    <t>請求一覧10.txt</t>
    <phoneticPr fontId="9"/>
  </si>
  <si>
    <t>APLUS送信ファイル出力フォルダ</t>
    <rPh sb="5" eb="7">
      <t>ソウシン</t>
    </rPh>
    <rPh sb="11" eb="13">
      <t>シュツリョク</t>
    </rPh>
    <phoneticPr fontId="4"/>
  </si>
  <si>
    <t>APLUS送信ファイル</t>
    <rPh sb="5" eb="7">
      <t>ソウシン</t>
    </rPh>
    <phoneticPr fontId="4"/>
  </si>
  <si>
    <t>請求一覧件数</t>
    <rPh sb="0" eb="2">
      <t>セイキュウ</t>
    </rPh>
    <rPh sb="2" eb="4">
      <t>イチラン</t>
    </rPh>
    <phoneticPr fontId="4"/>
  </si>
  <si>
    <t>件</t>
    <rPh sb="0" eb="1">
      <t>ケン</t>
    </rPh>
    <phoneticPr fontId="4"/>
  </si>
  <si>
    <t>請求一覧請求金額</t>
    <phoneticPr fontId="4"/>
  </si>
  <si>
    <t>円</t>
    <rPh sb="0" eb="1">
      <t>エン</t>
    </rPh>
    <phoneticPr fontId="4"/>
  </si>
  <si>
    <t>口座振替不可件数</t>
    <rPh sb="0" eb="2">
      <t>コウザ</t>
    </rPh>
    <rPh sb="2" eb="4">
      <t>フリカエ</t>
    </rPh>
    <rPh sb="4" eb="6">
      <t>フカ</t>
    </rPh>
    <rPh sb="6" eb="8">
      <t>ケンスウ</t>
    </rPh>
    <phoneticPr fontId="4"/>
  </si>
  <si>
    <t>口座振替不可請求額</t>
    <rPh sb="0" eb="2">
      <t>コウザ</t>
    </rPh>
    <rPh sb="2" eb="4">
      <t>フリカエ</t>
    </rPh>
    <rPh sb="4" eb="6">
      <t>フカ</t>
    </rPh>
    <rPh sb="6" eb="8">
      <t>セイキュウ</t>
    </rPh>
    <rPh sb="8" eb="9">
      <t>ガク</t>
    </rPh>
    <phoneticPr fontId="4"/>
  </si>
  <si>
    <t>口座振替不要件数</t>
    <rPh sb="0" eb="2">
      <t>コウザ</t>
    </rPh>
    <rPh sb="2" eb="4">
      <t>フリカエ</t>
    </rPh>
    <rPh sb="4" eb="6">
      <t>フヨウ</t>
    </rPh>
    <rPh sb="6" eb="8">
      <t>ケンスウ</t>
    </rPh>
    <phoneticPr fontId="4"/>
  </si>
  <si>
    <t>口座振替不要請求額</t>
    <rPh sb="0" eb="2">
      <t>コウザ</t>
    </rPh>
    <rPh sb="2" eb="4">
      <t>フリカエ</t>
    </rPh>
    <rPh sb="4" eb="6">
      <t>フヨウ</t>
    </rPh>
    <rPh sb="6" eb="8">
      <t>セイキュウ</t>
    </rPh>
    <rPh sb="8" eb="9">
      <t>ガク</t>
    </rPh>
    <phoneticPr fontId="4"/>
  </si>
  <si>
    <t>口座振替請求件数</t>
    <rPh sb="0" eb="2">
      <t>コウザ</t>
    </rPh>
    <rPh sb="2" eb="4">
      <t>フリカエ</t>
    </rPh>
    <phoneticPr fontId="4"/>
  </si>
  <si>
    <t>口座振替請求金額</t>
    <rPh sb="0" eb="2">
      <t>コウザ</t>
    </rPh>
    <rPh sb="2" eb="4">
      <t>フリカエ</t>
    </rPh>
    <phoneticPr fontId="4"/>
  </si>
  <si>
    <t>ＷＥＢ請求書発行関連基本データ</t>
    <rPh sb="3" eb="6">
      <t>セイキュウショ</t>
    </rPh>
    <rPh sb="6" eb="8">
      <t>ハッコウ</t>
    </rPh>
    <rPh sb="8" eb="10">
      <t>カンレン</t>
    </rPh>
    <rPh sb="10" eb="12">
      <t>キホン</t>
    </rPh>
    <phoneticPr fontId="4"/>
  </si>
  <si>
    <t>Ｗｅｂ請求書番号基数</t>
    <phoneticPr fontId="4"/>
  </si>
  <si>
    <t>請求期間</t>
    <rPh sb="0" eb="2">
      <t>セイキュウ</t>
    </rPh>
    <rPh sb="2" eb="4">
      <t>キカン</t>
    </rPh>
    <phoneticPr fontId="4"/>
  </si>
  <si>
    <t>~</t>
    <phoneticPr fontId="4"/>
  </si>
  <si>
    <t>PCA請求明細読込みファイル</t>
    <rPh sb="3" eb="5">
      <t>セイキュウ</t>
    </rPh>
    <rPh sb="5" eb="7">
      <t>メイサイ</t>
    </rPh>
    <phoneticPr fontId="4"/>
  </si>
  <si>
    <t>請求明細10.txt</t>
    <rPh sb="2" eb="4">
      <t>メイサイ</t>
    </rPh>
    <phoneticPr fontId="9"/>
  </si>
  <si>
    <t>WEB請求書ファイル出力フォルダ</t>
    <rPh sb="3" eb="6">
      <t>セイキュウショ</t>
    </rPh>
    <phoneticPr fontId="4"/>
  </si>
  <si>
    <t>WEB請求書ヘッダファイル</t>
    <rPh sb="3" eb="6">
      <t>セイキュウショ</t>
    </rPh>
    <phoneticPr fontId="4"/>
  </si>
  <si>
    <t>invoice_header.tsv</t>
    <phoneticPr fontId="4"/>
  </si>
  <si>
    <t>WEB請求書明細売上行ファイル</t>
    <rPh sb="3" eb="6">
      <t>セイキュウショ</t>
    </rPh>
    <rPh sb="6" eb="8">
      <t>メイサイ</t>
    </rPh>
    <rPh sb="8" eb="10">
      <t>ウリアゲ</t>
    </rPh>
    <rPh sb="10" eb="11">
      <t>ギョウ</t>
    </rPh>
    <phoneticPr fontId="4"/>
  </si>
  <si>
    <t>invoice_detail_bill.tsv</t>
    <phoneticPr fontId="4"/>
  </si>
  <si>
    <t>WEB請求書明細消費税行ファイル</t>
    <rPh sb="3" eb="6">
      <t>セイキュウショ</t>
    </rPh>
    <rPh sb="6" eb="8">
      <t>メイサイ</t>
    </rPh>
    <rPh sb="8" eb="11">
      <t>ショウヒゼイ</t>
    </rPh>
    <rPh sb="11" eb="12">
      <t>ギョウ</t>
    </rPh>
    <phoneticPr fontId="4"/>
  </si>
  <si>
    <t>invoice_detail_tax.tsv</t>
  </si>
  <si>
    <t>WEB請求書明細記事行ファイル</t>
    <rPh sb="3" eb="6">
      <t>セイキュウショ</t>
    </rPh>
    <rPh sb="6" eb="8">
      <t>メイサイ</t>
    </rPh>
    <rPh sb="8" eb="10">
      <t>キジ</t>
    </rPh>
    <rPh sb="10" eb="11">
      <t>ギョウ</t>
    </rPh>
    <phoneticPr fontId="4"/>
  </si>
  <si>
    <t>invoice_detail_comment.tsv</t>
  </si>
  <si>
    <t>AGREX口振通知書ファイル出力フォルダ</t>
    <rPh sb="5" eb="7">
      <t>コウフリ</t>
    </rPh>
    <rPh sb="7" eb="9">
      <t>ツウチ</t>
    </rPh>
    <rPh sb="9" eb="10">
      <t>ショ</t>
    </rPh>
    <phoneticPr fontId="4"/>
  </si>
  <si>
    <t>AGREX口振通知書ファイル</t>
    <rPh sb="5" eb="7">
      <t>コウフリ</t>
    </rPh>
    <rPh sb="7" eb="9">
      <t>ツウチ</t>
    </rPh>
    <rPh sb="9" eb="10">
      <t>ショ</t>
    </rPh>
    <phoneticPr fontId="4"/>
  </si>
  <si>
    <t>WEB請求書件数</t>
    <phoneticPr fontId="4"/>
  </si>
  <si>
    <t>（AGREX口振通知書件数</t>
    <phoneticPr fontId="4"/>
  </si>
  <si>
    <t>件）</t>
    <rPh sb="0" eb="1">
      <t>ケン</t>
    </rPh>
    <phoneticPr fontId="4"/>
  </si>
  <si>
    <t>口振請求なし件数（※）</t>
    <rPh sb="0" eb="2">
      <t>コウフリ</t>
    </rPh>
    <phoneticPr fontId="4"/>
  </si>
  <si>
    <t>請求金額あり件数</t>
    <rPh sb="2" eb="4">
      <t>キンガク</t>
    </rPh>
    <phoneticPr fontId="4"/>
  </si>
  <si>
    <t>WEB請求書請求金額</t>
    <rPh sb="3" eb="6">
      <t>セイキュウショ</t>
    </rPh>
    <phoneticPr fontId="4"/>
  </si>
  <si>
    <t>（※０円売上明細のＷＥＢ請求書作成件数）</t>
    <rPh sb="6" eb="8">
      <t>メイサイ</t>
    </rPh>
    <rPh sb="12" eb="15">
      <t>セイキュウショ</t>
    </rPh>
    <rPh sb="15" eb="17">
      <t>サクセイ</t>
    </rPh>
    <rPh sb="17" eb="19">
      <t>ケンスウ</t>
    </rPh>
    <phoneticPr fontId="4"/>
  </si>
  <si>
    <t>銀行振込請求書発行関連基本データ</t>
    <rPh sb="0" eb="2">
      <t>ギンコウ</t>
    </rPh>
    <rPh sb="2" eb="4">
      <t>フリコミ</t>
    </rPh>
    <rPh sb="4" eb="7">
      <t>セイキュウショ</t>
    </rPh>
    <rPh sb="7" eb="9">
      <t>ハッコウ</t>
    </rPh>
    <rPh sb="9" eb="11">
      <t>カンレン</t>
    </rPh>
    <rPh sb="11" eb="13">
      <t>キホン</t>
    </rPh>
    <phoneticPr fontId="4"/>
  </si>
  <si>
    <t>請求書番号基数</t>
    <phoneticPr fontId="4"/>
  </si>
  <si>
    <t>請求日</t>
    <phoneticPr fontId="4"/>
  </si>
  <si>
    <t>入金期限日</t>
    <rPh sb="0" eb="2">
      <t>ニュウキン</t>
    </rPh>
    <rPh sb="2" eb="4">
      <t>キゲン</t>
    </rPh>
    <rPh sb="4" eb="5">
      <t>ビ</t>
    </rPh>
    <phoneticPr fontId="4"/>
  </si>
  <si>
    <t>請求一覧11.txt</t>
    <phoneticPr fontId="9"/>
  </si>
  <si>
    <t>請求明細11.txt</t>
    <rPh sb="2" eb="4">
      <t>メイサイ</t>
    </rPh>
    <phoneticPr fontId="9"/>
  </si>
  <si>
    <t>AGREX請求書ファイル出力フォルダ</t>
    <rPh sb="5" eb="8">
      <t>セイキュウショ</t>
    </rPh>
    <phoneticPr fontId="4"/>
  </si>
  <si>
    <t>AGREX請求書ファイル</t>
    <rPh sb="5" eb="8">
      <t>セイキュウショ</t>
    </rPh>
    <phoneticPr fontId="4"/>
  </si>
  <si>
    <t>銀行振込請求書件数</t>
    <rPh sb="0" eb="2">
      <t>ギンコウ</t>
    </rPh>
    <rPh sb="2" eb="4">
      <t>フリコミ</t>
    </rPh>
    <phoneticPr fontId="4"/>
  </si>
  <si>
    <t>銀行振込請求金額</t>
    <rPh sb="0" eb="2">
      <t>ギンコウ</t>
    </rPh>
    <rPh sb="2" eb="4">
      <t>フリコミ</t>
    </rPh>
    <rPh sb="4" eb="6">
      <t>セイキュウ</t>
    </rPh>
    <rPh sb="6" eb="8">
      <t>キンガク</t>
    </rPh>
    <phoneticPr fontId="4"/>
  </si>
  <si>
    <t>マイナス請求件数</t>
    <phoneticPr fontId="4"/>
  </si>
  <si>
    <t>マイナス請求金額</t>
    <rPh sb="6" eb="8">
      <t>キンガク</t>
    </rPh>
    <phoneticPr fontId="4"/>
  </si>
  <si>
    <t>０円請求件数</t>
    <rPh sb="1" eb="2">
      <t>エン</t>
    </rPh>
    <phoneticPr fontId="4"/>
  </si>
  <si>
    <t>請求書発行件数</t>
    <rPh sb="2" eb="3">
      <t>ショ</t>
    </rPh>
    <rPh sb="3" eb="5">
      <t>ハッコウ</t>
    </rPh>
    <phoneticPr fontId="4"/>
  </si>
  <si>
    <t>請求書発行金額</t>
    <rPh sb="2" eb="3">
      <t>ショ</t>
    </rPh>
    <rPh sb="3" eb="5">
      <t>ハッコウ</t>
    </rPh>
    <rPh sb="5" eb="7">
      <t>キンガク</t>
    </rPh>
    <phoneticPr fontId="4"/>
  </si>
  <si>
    <t>結果データシートファイル出力フォルダ</t>
    <rPh sb="0" eb="2">
      <t>ケッカ</t>
    </rPh>
    <phoneticPr fontId="4"/>
  </si>
  <si>
    <t>C:\_PCA請求データコンバータ\口座振替送信</t>
    <phoneticPr fontId="4"/>
  </si>
  <si>
    <t>C:\_PCA請求データコンバータ\WEB請求書</t>
  </si>
  <si>
    <t>C:\_PCA請求データコンバータ\AGREX送信</t>
  </si>
  <si>
    <t>C:\_PCA請求データコンバータ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</si>
</sst>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&quot;年&quot;m&quot;月&quot;d&quot;日&quot;;@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name val="メイリオ"/>
      <family val="3"/>
      <charset val="128"/>
    </font>
    <font>
      <sz val="6"/>
      <name val="メイリオ"/>
      <family val="2"/>
      <charset val="128"/>
    </font>
    <font>
      <sz val="9"/>
      <color theme="1"/>
      <name val="メイリオ"/>
      <family val="2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u/>
      <sz val="9"/>
      <color theme="10"/>
      <name val="メイリオ"/>
      <family val="2"/>
      <charset val="128"/>
    </font>
    <font>
      <sz val="10"/>
      <color theme="1"/>
      <name val="メイリオ"/>
      <family val="3"/>
      <charset val="128"/>
    </font>
    <font>
      <sz val="8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76" fontId="3" fillId="0" borderId="0" xfId="1" applyNumberFormat="1" applyFont="1"/>
    <xf numFmtId="0" fontId="3" fillId="2" borderId="1" xfId="1" applyFont="1" applyFill="1" applyBorder="1" applyAlignment="1">
      <alignment horizontal="right"/>
    </xf>
    <xf numFmtId="0" fontId="3" fillId="0" borderId="1" xfId="1" applyFont="1" applyBorder="1"/>
    <xf numFmtId="0" fontId="5" fillId="0" borderId="0" xfId="2">
      <alignment vertical="center"/>
    </xf>
    <xf numFmtId="0" fontId="7" fillId="3" borderId="0" xfId="3" applyFont="1" applyFill="1"/>
    <xf numFmtId="31" fontId="3" fillId="0" borderId="0" xfId="2" applyNumberFormat="1" applyFont="1">
      <alignment vertical="center"/>
    </xf>
    <xf numFmtId="0" fontId="7" fillId="4" borderId="0" xfId="3" applyFont="1" applyFill="1" applyAlignment="1">
      <alignment horizontal="right"/>
    </xf>
    <xf numFmtId="177" fontId="8" fillId="5" borderId="1" xfId="2" applyNumberFormat="1" applyFont="1" applyFill="1" applyBorder="1">
      <alignment vertical="center"/>
    </xf>
    <xf numFmtId="0" fontId="3" fillId="0" borderId="0" xfId="1" applyFont="1" applyAlignment="1">
      <alignment horizontal="center"/>
    </xf>
    <xf numFmtId="0" fontId="8" fillId="0" borderId="0" xfId="2" applyFont="1">
      <alignment vertical="center"/>
    </xf>
    <xf numFmtId="0" fontId="10" fillId="0" borderId="0" xfId="4" applyBorder="1" applyAlignment="1">
      <alignment horizontal="left"/>
    </xf>
    <xf numFmtId="0" fontId="8" fillId="0" borderId="0" xfId="1" applyFont="1"/>
    <xf numFmtId="0" fontId="11" fillId="6" borderId="2" xfId="2" applyFont="1" applyFill="1" applyBorder="1" applyAlignment="1">
      <alignment horizontal="right" vertical="center"/>
    </xf>
    <xf numFmtId="0" fontId="3" fillId="0" borderId="3" xfId="1" applyFont="1" applyBorder="1"/>
    <xf numFmtId="0" fontId="7" fillId="7" borderId="3" xfId="3" applyFont="1" applyFill="1" applyBorder="1" applyAlignment="1">
      <alignment horizontal="right"/>
    </xf>
    <xf numFmtId="0" fontId="3" fillId="0" borderId="4" xfId="1" applyFont="1" applyBorder="1"/>
    <xf numFmtId="0" fontId="7" fillId="7" borderId="0" xfId="3" applyFont="1" applyFill="1" applyAlignment="1">
      <alignment horizontal="right"/>
    </xf>
    <xf numFmtId="176" fontId="8" fillId="0" borderId="0" xfId="1" applyNumberFormat="1" applyFont="1"/>
    <xf numFmtId="0" fontId="11" fillId="6" borderId="0" xfId="2" applyFont="1" applyFill="1" applyAlignment="1">
      <alignment horizontal="right" vertical="center"/>
    </xf>
    <xf numFmtId="0" fontId="12" fillId="0" borderId="0" xfId="1" applyFont="1"/>
    <xf numFmtId="0" fontId="3" fillId="0" borderId="0" xfId="1" applyFont="1" applyAlignment="1">
      <alignment horizontal="right"/>
    </xf>
    <xf numFmtId="0" fontId="10" fillId="0" borderId="0" xfId="4" applyAlignment="1">
      <alignment horizontal="left"/>
    </xf>
    <xf numFmtId="0" fontId="3" fillId="0" borderId="0" xfId="1" applyFont="1" applyAlignment="1">
      <alignment horizontal="left"/>
    </xf>
    <xf numFmtId="176" fontId="8" fillId="0" borderId="3" xfId="1" applyNumberFormat="1" applyFont="1" applyBorder="1" applyAlignment="1">
      <alignment horizontal="right"/>
    </xf>
    <xf numFmtId="176" fontId="8" fillId="0" borderId="0" xfId="1" applyNumberFormat="1" applyFont="1" applyAlignment="1">
      <alignment horizontal="right"/>
    </xf>
    <xf numFmtId="0" fontId="8" fillId="0" borderId="0" xfId="1" applyFont="1" applyAlignment="1">
      <alignment horizontal="left"/>
    </xf>
    <xf numFmtId="0" fontId="8" fillId="0" borderId="0" xfId="2" applyFont="1" applyAlignment="1">
      <alignment horizontal="left" vertical="center"/>
    </xf>
    <xf numFmtId="0" fontId="7" fillId="3" borderId="0" xfId="3" applyFont="1" applyFill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2" borderId="1" xfId="2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5" fillId="0" borderId="1" xfId="2" applyBorder="1">
      <alignment vertical="center"/>
    </xf>
  </cellXfs>
  <cellStyles count="5">
    <cellStyle name="ハイパーリンク 2" xfId="4" xr:uid="{8D2779AE-7837-4DC1-81A0-FEED5816A980}"/>
    <cellStyle name="標準" xfId="0" builtinId="0"/>
    <cellStyle name="標準 2" xfId="2" xr:uid="{D04BF77A-03A6-4EBC-BEB7-F8774F619925}"/>
    <cellStyle name="標準 3" xfId="1" xr:uid="{BD58600B-8D2C-489E-A917-39660A550119}"/>
    <cellStyle name="標準_基本データ" xfId="3" xr:uid="{D00B77CA-0DF7-4449-A234-3A62E9F75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9525</xdr:rowOff>
    </xdr:from>
    <xdr:to>
      <xdr:col>13</xdr:col>
      <xdr:colOff>556544</xdr:colOff>
      <xdr:row>61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5A482E-38CE-4D7A-818A-5D063BA8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553325"/>
          <a:ext cx="7262144" cy="52387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36</xdr:row>
      <xdr:rowOff>38100</xdr:rowOff>
    </xdr:from>
    <xdr:to>
      <xdr:col>24</xdr:col>
      <xdr:colOff>250428</xdr:colOff>
      <xdr:row>63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57CA88-26D7-4AC4-98AA-5172FE564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581900"/>
          <a:ext cx="5736828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4763</xdr:colOff>
      <xdr:row>9</xdr:row>
      <xdr:rowOff>14287</xdr:rowOff>
    </xdr:from>
    <xdr:to>
      <xdr:col>12</xdr:col>
      <xdr:colOff>194469</xdr:colOff>
      <xdr:row>29</xdr:row>
      <xdr:rowOff>137573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EBC8C6-ED04-4C88-A8B0-9FBA93D70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3" y="1900237"/>
          <a:ext cx="6285706" cy="43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9</xdr:row>
      <xdr:rowOff>9525</xdr:rowOff>
    </xdr:from>
    <xdr:to>
      <xdr:col>27</xdr:col>
      <xdr:colOff>123115</xdr:colOff>
      <xdr:row>21</xdr:row>
      <xdr:rowOff>113973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BB1A7A-43F0-40E1-A6F0-BAF82F961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91850" y="1895475"/>
          <a:ext cx="5590465" cy="26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9</xdr:row>
      <xdr:rowOff>9525</xdr:rowOff>
    </xdr:from>
    <xdr:to>
      <xdr:col>17</xdr:col>
      <xdr:colOff>342900</xdr:colOff>
      <xdr:row>25</xdr:row>
      <xdr:rowOff>19050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B616B52-605B-4F58-B0FC-345E1F976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1895475"/>
          <a:ext cx="2800350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tasksv\_RemoteApp&#20837;&#20986;&#21147;&#12501;&#12449;&#12452;&#12523;&#36899;&#25658;&#29992;\AppID177_PCA&#35531;&#27714;&#12487;&#12540;&#12479;&#12467;&#12531;&#12496;&#12540;&#12479;\&#21475;&#24231;&#25391;&#26367;&#36865;&#2044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67A1-B2F8-48D5-ABA0-AA1080BBAE97}">
  <sheetPr codeName="Sheet1">
    <pageSetUpPr fitToPage="1"/>
  </sheetPr>
  <dimension ref="A1:N77"/>
  <sheetViews>
    <sheetView zoomScaleNormal="100" workbookViewId="0">
      <selection activeCell="R33" sqref="R33"/>
    </sheetView>
  </sheetViews>
  <sheetFormatPr defaultRowHeight="16.5" x14ac:dyDescent="0.4"/>
  <cols>
    <col min="1" max="1" width="9" style="1"/>
    <col min="2" max="3" width="8" style="1" customWidth="1"/>
    <col min="4" max="4" width="9" style="1"/>
    <col min="5" max="6" width="8" style="1" customWidth="1"/>
    <col min="7" max="9" width="9" style="1"/>
    <col min="10" max="10" width="8" style="1" customWidth="1"/>
    <col min="11" max="16384" width="9" style="1"/>
  </cols>
  <sheetData>
    <row r="1" spans="1:7" x14ac:dyDescent="0.4">
      <c r="C1" s="2"/>
    </row>
    <row r="2" spans="1:7" x14ac:dyDescent="0.4">
      <c r="A2" s="1" t="s">
        <v>0</v>
      </c>
    </row>
    <row r="3" spans="1:7" x14ac:dyDescent="0.4">
      <c r="B3" s="1" t="s">
        <v>1</v>
      </c>
    </row>
    <row r="4" spans="1:7" x14ac:dyDescent="0.4">
      <c r="B4" s="30" t="s">
        <v>2</v>
      </c>
      <c r="C4" s="30"/>
      <c r="D4" s="30"/>
      <c r="E4" s="3" t="s">
        <v>3</v>
      </c>
      <c r="F4" s="31" t="s">
        <v>4</v>
      </c>
      <c r="G4" s="31"/>
    </row>
    <row r="5" spans="1:7" x14ac:dyDescent="0.4">
      <c r="B5" s="32" t="s">
        <v>5</v>
      </c>
      <c r="C5" s="32"/>
      <c r="D5" s="32"/>
      <c r="E5" s="4">
        <v>10</v>
      </c>
      <c r="F5" s="33" t="s">
        <v>6</v>
      </c>
      <c r="G5" s="33"/>
    </row>
    <row r="6" spans="1:7" x14ac:dyDescent="0.4">
      <c r="B6" s="32" t="s">
        <v>7</v>
      </c>
      <c r="C6" s="32"/>
      <c r="D6" s="32"/>
      <c r="E6" s="4">
        <v>11</v>
      </c>
      <c r="F6" s="33" t="s">
        <v>8</v>
      </c>
      <c r="G6" s="33"/>
    </row>
    <row r="8" spans="1:7" x14ac:dyDescent="0.4">
      <c r="B8" s="29" t="s">
        <v>9</v>
      </c>
      <c r="C8" s="29"/>
      <c r="D8" s="29"/>
    </row>
    <row r="9" spans="1:7" x14ac:dyDescent="0.4">
      <c r="B9" s="1" t="s">
        <v>10</v>
      </c>
    </row>
    <row r="26" spans="14:14" x14ac:dyDescent="0.4">
      <c r="N26" s="1" t="s">
        <v>11</v>
      </c>
    </row>
    <row r="33" spans="2:4" x14ac:dyDescent="0.4">
      <c r="B33" s="29" t="s">
        <v>12</v>
      </c>
      <c r="C33" s="29"/>
      <c r="D33" s="29"/>
    </row>
    <row r="34" spans="2:4" x14ac:dyDescent="0.4">
      <c r="B34" s="1" t="s">
        <v>13</v>
      </c>
    </row>
    <row r="35" spans="2:4" x14ac:dyDescent="0.4">
      <c r="B35" s="1" t="s">
        <v>14</v>
      </c>
    </row>
    <row r="36" spans="2:4" x14ac:dyDescent="0.4">
      <c r="B36" s="1" t="s">
        <v>15</v>
      </c>
    </row>
    <row r="65" spans="1:2" x14ac:dyDescent="0.4">
      <c r="A65" s="5" t="s">
        <v>16</v>
      </c>
      <c r="B65" s="5" t="s">
        <v>4</v>
      </c>
    </row>
    <row r="66" spans="1:2" x14ac:dyDescent="0.4">
      <c r="A66" s="5">
        <v>10</v>
      </c>
      <c r="B66" s="5" t="s">
        <v>17</v>
      </c>
    </row>
    <row r="67" spans="1:2" x14ac:dyDescent="0.4">
      <c r="A67" s="5">
        <v>11</v>
      </c>
      <c r="B67" s="5" t="s">
        <v>18</v>
      </c>
    </row>
    <row r="68" spans="1:2" x14ac:dyDescent="0.4">
      <c r="A68" s="5">
        <v>15</v>
      </c>
      <c r="B68" s="5" t="s">
        <v>19</v>
      </c>
    </row>
    <row r="69" spans="1:2" x14ac:dyDescent="0.4">
      <c r="A69" s="5">
        <v>19</v>
      </c>
      <c r="B69" s="5" t="s">
        <v>20</v>
      </c>
    </row>
    <row r="70" spans="1:2" x14ac:dyDescent="0.4">
      <c r="A70" s="5">
        <v>20</v>
      </c>
      <c r="B70" s="5" t="s">
        <v>21</v>
      </c>
    </row>
    <row r="71" spans="1:2" x14ac:dyDescent="0.4">
      <c r="A71" s="5">
        <v>21</v>
      </c>
      <c r="B71" s="5" t="s">
        <v>22</v>
      </c>
    </row>
    <row r="72" spans="1:2" x14ac:dyDescent="0.4">
      <c r="A72" s="5">
        <v>25</v>
      </c>
      <c r="B72" s="5" t="s">
        <v>23</v>
      </c>
    </row>
    <row r="73" spans="1:2" x14ac:dyDescent="0.4">
      <c r="A73" s="5">
        <v>29</v>
      </c>
      <c r="B73" s="5" t="s">
        <v>24</v>
      </c>
    </row>
    <row r="74" spans="1:2" x14ac:dyDescent="0.4">
      <c r="A74" s="5">
        <v>30</v>
      </c>
      <c r="B74" s="5" t="s">
        <v>25</v>
      </c>
    </row>
    <row r="75" spans="1:2" x14ac:dyDescent="0.4">
      <c r="A75" s="5">
        <v>31</v>
      </c>
      <c r="B75" s="5" t="s">
        <v>26</v>
      </c>
    </row>
    <row r="76" spans="1:2" x14ac:dyDescent="0.4">
      <c r="A76" s="5">
        <v>32</v>
      </c>
      <c r="B76" s="5" t="s">
        <v>27</v>
      </c>
    </row>
    <row r="77" spans="1:2" x14ac:dyDescent="0.4">
      <c r="A77" s="5">
        <v>99</v>
      </c>
      <c r="B77" s="5" t="s">
        <v>28</v>
      </c>
    </row>
  </sheetData>
  <mergeCells count="8">
    <mergeCell ref="B8:D8"/>
    <mergeCell ref="B33:D33"/>
    <mergeCell ref="B4:D4"/>
    <mergeCell ref="F4:G4"/>
    <mergeCell ref="B5:D5"/>
    <mergeCell ref="F5:G5"/>
    <mergeCell ref="B6:D6"/>
    <mergeCell ref="F6:G6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AA80-E75C-4ABD-BABC-CD7209F62AFF}">
  <sheetPr codeName="Sheet2">
    <pageSetUpPr fitToPage="1"/>
  </sheetPr>
  <dimension ref="A2:M47"/>
  <sheetViews>
    <sheetView tabSelected="1" topLeftCell="A16" zoomScaleNormal="100" workbookViewId="0">
      <selection activeCell="K32" sqref="K32"/>
    </sheetView>
  </sheetViews>
  <sheetFormatPr defaultRowHeight="16.5" x14ac:dyDescent="0.4"/>
  <cols>
    <col min="1" max="1" width="11.5" style="1" bestFit="1" customWidth="1"/>
    <col min="2" max="2" width="34.125" style="1" bestFit="1" customWidth="1"/>
    <col min="3" max="3" width="18.125" style="1" customWidth="1"/>
    <col min="4" max="4" width="4.625" style="1" bestFit="1" customWidth="1"/>
    <col min="5" max="5" width="19.5" style="1" bestFit="1" customWidth="1"/>
    <col min="6" max="6" width="12.375" style="1" bestFit="1" customWidth="1"/>
    <col min="7" max="7" width="4.75" style="1" bestFit="1" customWidth="1"/>
    <col min="8" max="9" width="9" style="1"/>
    <col min="10" max="10" width="8" style="1" customWidth="1"/>
    <col min="11" max="16384" width="9" style="1"/>
  </cols>
  <sheetData>
    <row r="2" spans="1:13" x14ac:dyDescent="0.4">
      <c r="A2" s="1" t="s">
        <v>29</v>
      </c>
    </row>
    <row r="4" spans="1:13" x14ac:dyDescent="0.4">
      <c r="B4" s="6" t="s">
        <v>30</v>
      </c>
      <c r="C4" s="7"/>
    </row>
    <row r="5" spans="1:13" x14ac:dyDescent="0.4">
      <c r="B5" s="8" t="s">
        <v>31</v>
      </c>
      <c r="C5" s="9">
        <v>45104</v>
      </c>
      <c r="D5" s="10" t="str">
        <f>"(" &amp; TEXT(C5,"aaa") &amp; ")"</f>
        <v>(火)</v>
      </c>
    </row>
    <row r="6" spans="1:13" x14ac:dyDescent="0.4">
      <c r="B6" s="8" t="s">
        <v>32</v>
      </c>
      <c r="C6" s="28" t="s">
        <v>33</v>
      </c>
    </row>
    <row r="7" spans="1:13" x14ac:dyDescent="0.4">
      <c r="B7" s="8" t="s">
        <v>34</v>
      </c>
      <c r="C7" s="12" t="s">
        <v>86</v>
      </c>
      <c r="D7" s="12"/>
      <c r="E7" s="12"/>
      <c r="F7" s="12"/>
      <c r="G7" s="12"/>
      <c r="I7" s="12"/>
      <c r="J7" s="12"/>
      <c r="K7" s="12"/>
      <c r="L7" s="12"/>
      <c r="M7" s="12"/>
    </row>
    <row r="8" spans="1:13" ht="17.25" thickBot="1" x14ac:dyDescent="0.45">
      <c r="B8" s="8" t="s">
        <v>35</v>
      </c>
      <c r="C8" s="27"/>
    </row>
    <row r="9" spans="1:13" ht="17.25" thickBot="1" x14ac:dyDescent="0.45">
      <c r="B9" s="14" t="s">
        <v>36</v>
      </c>
      <c r="C9" s="25">
        <v>0</v>
      </c>
      <c r="D9" s="15" t="s">
        <v>37</v>
      </c>
      <c r="E9" s="16" t="s">
        <v>38</v>
      </c>
      <c r="F9" s="25">
        <v>0</v>
      </c>
      <c r="G9" s="17" t="s">
        <v>39</v>
      </c>
    </row>
    <row r="10" spans="1:13" x14ac:dyDescent="0.4">
      <c r="B10" s="18" t="s">
        <v>40</v>
      </c>
      <c r="C10" s="26">
        <v>0</v>
      </c>
      <c r="D10" s="1" t="s">
        <v>37</v>
      </c>
      <c r="E10" s="18" t="s">
        <v>41</v>
      </c>
      <c r="F10" s="26">
        <v>0</v>
      </c>
      <c r="G10" s="1" t="s">
        <v>39</v>
      </c>
    </row>
    <row r="11" spans="1:13" ht="17.25" thickBot="1" x14ac:dyDescent="0.45">
      <c r="B11" s="18" t="s">
        <v>42</v>
      </c>
      <c r="C11" s="26">
        <v>0</v>
      </c>
      <c r="D11" s="1" t="s">
        <v>37</v>
      </c>
      <c r="E11" s="18" t="s">
        <v>43</v>
      </c>
      <c r="F11" s="26">
        <v>0</v>
      </c>
      <c r="G11" s="1" t="s">
        <v>39</v>
      </c>
    </row>
    <row r="12" spans="1:13" ht="17.25" thickBot="1" x14ac:dyDescent="0.45">
      <c r="B12" s="14" t="s">
        <v>44</v>
      </c>
      <c r="C12" s="25">
        <f>C9-C10-C11</f>
        <v>0</v>
      </c>
      <c r="D12" s="15" t="s">
        <v>37</v>
      </c>
      <c r="E12" s="16" t="s">
        <v>45</v>
      </c>
      <c r="F12" s="25">
        <f>F9-F10-F11</f>
        <v>0</v>
      </c>
      <c r="G12" s="17" t="s">
        <v>39</v>
      </c>
    </row>
    <row r="15" spans="1:13" x14ac:dyDescent="0.4">
      <c r="B15" s="6" t="s">
        <v>46</v>
      </c>
    </row>
    <row r="16" spans="1:13" x14ac:dyDescent="0.4">
      <c r="B16" s="8" t="s">
        <v>47</v>
      </c>
      <c r="C16" s="11">
        <v>23309977</v>
      </c>
      <c r="I16" s="11"/>
    </row>
    <row r="17" spans="2:13" x14ac:dyDescent="0.4">
      <c r="B17" s="8" t="s">
        <v>31</v>
      </c>
      <c r="C17" s="9">
        <v>45104</v>
      </c>
    </row>
    <row r="18" spans="2:13" x14ac:dyDescent="0.4">
      <c r="B18" s="8" t="s">
        <v>48</v>
      </c>
      <c r="C18" s="9">
        <v>45057</v>
      </c>
      <c r="D18" s="10" t="s">
        <v>49</v>
      </c>
      <c r="E18" s="9">
        <v>45087</v>
      </c>
    </row>
    <row r="19" spans="2:13" x14ac:dyDescent="0.4">
      <c r="B19" s="8" t="s">
        <v>50</v>
      </c>
      <c r="C19" s="28" t="s">
        <v>51</v>
      </c>
    </row>
    <row r="20" spans="2:13" x14ac:dyDescent="0.4">
      <c r="B20" s="8" t="s">
        <v>52</v>
      </c>
      <c r="C20" s="12" t="s">
        <v>87</v>
      </c>
      <c r="D20" s="12"/>
      <c r="E20" s="12"/>
      <c r="F20" s="12"/>
      <c r="G20" s="12"/>
      <c r="I20" s="12"/>
      <c r="J20" s="12"/>
      <c r="K20" s="12"/>
      <c r="L20" s="12"/>
      <c r="M20" s="12"/>
    </row>
    <row r="21" spans="2:13" x14ac:dyDescent="0.4">
      <c r="B21" s="8" t="s">
        <v>53</v>
      </c>
      <c r="C21" s="27" t="s">
        <v>54</v>
      </c>
    </row>
    <row r="22" spans="2:13" x14ac:dyDescent="0.4">
      <c r="B22" s="8" t="s">
        <v>55</v>
      </c>
      <c r="C22" s="27" t="s">
        <v>56</v>
      </c>
    </row>
    <row r="23" spans="2:13" x14ac:dyDescent="0.4">
      <c r="B23" s="8" t="s">
        <v>57</v>
      </c>
      <c r="C23" s="27" t="s">
        <v>58</v>
      </c>
    </row>
    <row r="24" spans="2:13" x14ac:dyDescent="0.4">
      <c r="B24" s="8" t="s">
        <v>59</v>
      </c>
      <c r="C24" s="27" t="s">
        <v>60</v>
      </c>
    </row>
    <row r="25" spans="2:13" x14ac:dyDescent="0.4">
      <c r="B25" s="8" t="s">
        <v>61</v>
      </c>
      <c r="C25" s="12" t="s">
        <v>88</v>
      </c>
      <c r="D25" s="12"/>
      <c r="E25" s="12"/>
      <c r="F25" s="12"/>
      <c r="G25" s="12"/>
      <c r="I25" s="12"/>
      <c r="J25" s="12"/>
      <c r="K25" s="12"/>
      <c r="L25" s="12"/>
      <c r="M25" s="12"/>
    </row>
    <row r="26" spans="2:13" x14ac:dyDescent="0.4">
      <c r="B26" s="8" t="s">
        <v>62</v>
      </c>
      <c r="C26" s="27"/>
      <c r="I26" s="13"/>
    </row>
    <row r="27" spans="2:13" x14ac:dyDescent="0.4">
      <c r="B27" s="20" t="s">
        <v>63</v>
      </c>
      <c r="C27" s="26">
        <v>0</v>
      </c>
      <c r="D27" s="1" t="s">
        <v>37</v>
      </c>
      <c r="E27" s="20" t="s">
        <v>64</v>
      </c>
      <c r="F27" s="26">
        <v>0</v>
      </c>
      <c r="G27" s="1" t="s">
        <v>65</v>
      </c>
    </row>
    <row r="28" spans="2:13" ht="17.25" thickBot="1" x14ac:dyDescent="0.45">
      <c r="B28" s="20" t="s">
        <v>66</v>
      </c>
      <c r="C28" s="26">
        <v>0</v>
      </c>
      <c r="D28" s="1" t="s">
        <v>37</v>
      </c>
    </row>
    <row r="29" spans="2:13" ht="17.25" thickBot="1" x14ac:dyDescent="0.45">
      <c r="B29" s="14" t="s">
        <v>67</v>
      </c>
      <c r="C29" s="25">
        <f>C27-C28</f>
        <v>0</v>
      </c>
      <c r="D29" s="15" t="s">
        <v>37</v>
      </c>
      <c r="E29" s="16" t="s">
        <v>68</v>
      </c>
      <c r="F29" s="25">
        <v>0</v>
      </c>
      <c r="G29" s="17" t="s">
        <v>39</v>
      </c>
    </row>
    <row r="30" spans="2:13" x14ac:dyDescent="0.4">
      <c r="B30" s="21" t="s">
        <v>69</v>
      </c>
    </row>
    <row r="32" spans="2:13" x14ac:dyDescent="0.4">
      <c r="B32" s="6" t="s">
        <v>70</v>
      </c>
    </row>
    <row r="33" spans="2:13" x14ac:dyDescent="0.4">
      <c r="B33" s="8" t="s">
        <v>71</v>
      </c>
      <c r="C33" s="11">
        <v>135674</v>
      </c>
      <c r="I33" s="13"/>
    </row>
    <row r="34" spans="2:13" x14ac:dyDescent="0.4">
      <c r="B34" s="8" t="s">
        <v>72</v>
      </c>
      <c r="C34" s="9">
        <v>45104</v>
      </c>
    </row>
    <row r="35" spans="2:13" x14ac:dyDescent="0.4">
      <c r="B35" s="8" t="s">
        <v>48</v>
      </c>
      <c r="C35" s="9">
        <v>45057</v>
      </c>
      <c r="D35" s="10" t="s">
        <v>49</v>
      </c>
      <c r="E35" s="9">
        <v>45087</v>
      </c>
    </row>
    <row r="36" spans="2:13" x14ac:dyDescent="0.4">
      <c r="B36" s="8" t="s">
        <v>73</v>
      </c>
      <c r="C36" s="9">
        <v>45107</v>
      </c>
    </row>
    <row r="37" spans="2:13" x14ac:dyDescent="0.4">
      <c r="B37" s="8" t="s">
        <v>32</v>
      </c>
      <c r="C37" s="28" t="s">
        <v>74</v>
      </c>
      <c r="D37" s="10"/>
    </row>
    <row r="38" spans="2:13" x14ac:dyDescent="0.4">
      <c r="B38" s="8" t="s">
        <v>50</v>
      </c>
      <c r="C38" s="28" t="s">
        <v>75</v>
      </c>
    </row>
    <row r="39" spans="2:13" x14ac:dyDescent="0.4">
      <c r="B39" s="8" t="s">
        <v>76</v>
      </c>
      <c r="C39" s="12" t="s">
        <v>88</v>
      </c>
      <c r="D39" s="12"/>
      <c r="E39" s="12"/>
      <c r="F39" s="12"/>
      <c r="G39" s="12"/>
      <c r="I39" s="12"/>
      <c r="J39" s="12"/>
      <c r="K39" s="12"/>
      <c r="L39" s="12"/>
      <c r="M39" s="12"/>
    </row>
    <row r="40" spans="2:13" ht="17.25" thickBot="1" x14ac:dyDescent="0.45">
      <c r="B40" s="8" t="s">
        <v>77</v>
      </c>
      <c r="C40" s="27"/>
    </row>
    <row r="41" spans="2:13" ht="17.25" thickBot="1" x14ac:dyDescent="0.45">
      <c r="B41" s="14" t="s">
        <v>36</v>
      </c>
      <c r="C41" s="25">
        <v>0</v>
      </c>
      <c r="D41" s="15" t="s">
        <v>37</v>
      </c>
      <c r="E41" s="16" t="s">
        <v>38</v>
      </c>
      <c r="F41" s="25">
        <v>0</v>
      </c>
      <c r="G41" s="17" t="s">
        <v>39</v>
      </c>
    </row>
    <row r="42" spans="2:13" x14ac:dyDescent="0.4">
      <c r="B42" s="20" t="s">
        <v>78</v>
      </c>
      <c r="C42" s="26">
        <v>0</v>
      </c>
      <c r="D42" s="1" t="s">
        <v>37</v>
      </c>
      <c r="E42" s="18" t="s">
        <v>79</v>
      </c>
      <c r="F42" s="26">
        <v>0</v>
      </c>
      <c r="G42" s="1" t="s">
        <v>39</v>
      </c>
    </row>
    <row r="43" spans="2:13" x14ac:dyDescent="0.4">
      <c r="B43" s="20" t="s">
        <v>80</v>
      </c>
      <c r="C43" s="26">
        <v>0</v>
      </c>
      <c r="D43" s="1" t="s">
        <v>37</v>
      </c>
      <c r="E43" s="18" t="s">
        <v>81</v>
      </c>
      <c r="F43" s="26">
        <v>0</v>
      </c>
      <c r="G43" s="1" t="s">
        <v>39</v>
      </c>
    </row>
    <row r="44" spans="2:13" ht="17.25" thickBot="1" x14ac:dyDescent="0.45">
      <c r="B44" s="20" t="s">
        <v>82</v>
      </c>
      <c r="C44" s="26">
        <v>0</v>
      </c>
      <c r="D44" s="1" t="s">
        <v>37</v>
      </c>
      <c r="E44" s="22"/>
      <c r="F44" s="19"/>
    </row>
    <row r="45" spans="2:13" ht="17.25" thickBot="1" x14ac:dyDescent="0.45">
      <c r="B45" s="14" t="s">
        <v>83</v>
      </c>
      <c r="C45" s="25">
        <f>C42+C43+C44</f>
        <v>0</v>
      </c>
      <c r="D45" s="15" t="s">
        <v>37</v>
      </c>
      <c r="E45" s="16" t="s">
        <v>84</v>
      </c>
      <c r="F45" s="25">
        <f>F42+F43</f>
        <v>0</v>
      </c>
      <c r="G45" s="17" t="s">
        <v>39</v>
      </c>
    </row>
    <row r="47" spans="2:13" x14ac:dyDescent="0.4">
      <c r="B47" s="8" t="s">
        <v>85</v>
      </c>
      <c r="C47" s="23" t="s">
        <v>89</v>
      </c>
      <c r="D47" s="24"/>
      <c r="E47" s="24"/>
      <c r="F47" s="24"/>
      <c r="G47" s="24"/>
      <c r="I47" s="23"/>
      <c r="J47" s="24"/>
      <c r="K47" s="24"/>
      <c r="L47" s="24"/>
      <c r="M47" s="24"/>
    </row>
  </sheetData>
  <phoneticPr fontId="1"/>
  <hyperlinks>
    <hyperlink ref="C7" r:id="rId1" display="\\tasksv\_RemoteApp入出力ファイル連携用\AppID177_PCA請求データコンバータ\口座振替送信" xr:uid="{36DCBF8F-91B5-4F4A-A742-42F8BA5D2C47}"/>
  </hyperlinks>
  <pageMargins left="0.25" right="0.25" top="0.75" bottom="0.75" header="0.3" footer="0.3"/>
  <pageSetup paperSize="9" scale="7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事前準備</vt:lpstr>
      <vt:lpstr>基本データ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2023-06-27T01:40:37Z</dcterms:created>
  <dcterms:modified xsi:type="dcterms:W3CDTF">2025-09-04T07:07:54Z</dcterms:modified>
</cp:coreProperties>
</file>