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OneDrive\Desktop\Research\Incubation\incubationstudy_n\output\"/>
    </mc:Choice>
  </mc:AlternateContent>
  <xr:revisionPtr revIDLastSave="0" documentId="13_ncr:1_{7813296E-1464-4901-88B6-911689965B0D}" xr6:coauthVersionLast="47" xr6:coauthVersionMax="47" xr10:uidLastSave="{00000000-0000-0000-0000-000000000000}"/>
  <bookViews>
    <workbookView xWindow="2430" yWindow="1440" windowWidth="21600" windowHeight="13545" xr2:uid="{B07F1887-D17F-4F4D-8475-249BA29274BC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1" i="1"/>
  <c r="C20" i="1"/>
  <c r="C19" i="1"/>
  <c r="C18" i="1"/>
  <c r="C17" i="1"/>
  <c r="C16" i="1"/>
  <c r="C14" i="1"/>
  <c r="C13" i="1"/>
  <c r="C12" i="1"/>
  <c r="C11" i="1"/>
  <c r="C10" i="1"/>
  <c r="C9" i="1"/>
  <c r="C7" i="1"/>
  <c r="C6" i="1"/>
  <c r="C5" i="1"/>
  <c r="C4" i="1"/>
  <c r="C3" i="1"/>
  <c r="C2" i="1"/>
  <c r="C56" i="1"/>
  <c r="C55" i="1"/>
  <c r="C54" i="1"/>
  <c r="C53" i="1"/>
  <c r="C52" i="1"/>
  <c r="C51" i="1"/>
  <c r="C49" i="1"/>
  <c r="C48" i="1"/>
  <c r="C47" i="1"/>
  <c r="C46" i="1"/>
  <c r="C45" i="1"/>
  <c r="C44" i="1"/>
  <c r="C42" i="1"/>
  <c r="C41" i="1"/>
  <c r="C40" i="1"/>
  <c r="C39" i="1"/>
  <c r="C38" i="1"/>
  <c r="C37" i="1"/>
  <c r="C35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<sst xmlns="http://schemas.openxmlformats.org/spreadsheetml/2006/main" count="204" uniqueCount="48">
  <si>
    <t>trt</t>
  </si>
  <si>
    <t>var</t>
  </si>
  <si>
    <t>SE</t>
  </si>
  <si>
    <t>df</t>
  </si>
  <si>
    <t>lower.CL</t>
  </si>
  <si>
    <t>upper.CL</t>
  </si>
  <si>
    <t>.group</t>
  </si>
  <si>
    <t>letter</t>
  </si>
  <si>
    <t>trtname</t>
  </si>
  <si>
    <t>Ht</t>
  </si>
  <si>
    <t xml:space="preserve"> a   </t>
  </si>
  <si>
    <t>a</t>
  </si>
  <si>
    <t>Ht+2</t>
  </si>
  <si>
    <t>Con</t>
  </si>
  <si>
    <t xml:space="preserve">  b  </t>
  </si>
  <si>
    <t>b</t>
  </si>
  <si>
    <t>Con+2</t>
  </si>
  <si>
    <t xml:space="preserve">  bc </t>
  </si>
  <si>
    <t>bc</t>
  </si>
  <si>
    <t>Ht+1</t>
  </si>
  <si>
    <t>Org</t>
  </si>
  <si>
    <t>Org+2</t>
  </si>
  <si>
    <t xml:space="preserve">   cd</t>
  </si>
  <si>
    <t>cd</t>
  </si>
  <si>
    <t>Con+1</t>
  </si>
  <si>
    <t xml:space="preserve">    d</t>
  </si>
  <si>
    <t>d</t>
  </si>
  <si>
    <t>Org+1</t>
  </si>
  <si>
    <t>date</t>
  </si>
  <si>
    <t xml:space="preserve"> a  </t>
  </si>
  <si>
    <t xml:space="preserve">  b </t>
  </si>
  <si>
    <t xml:space="preserve">   c</t>
  </si>
  <si>
    <t>c</t>
  </si>
  <si>
    <t>emmean_kg_plot</t>
  </si>
  <si>
    <t xml:space="preserve"> a    </t>
  </si>
  <si>
    <t xml:space="preserve">  b   </t>
  </si>
  <si>
    <t xml:space="preserve">   c  </t>
  </si>
  <si>
    <t xml:space="preserve">    d </t>
  </si>
  <si>
    <t xml:space="preserve">     e</t>
  </si>
  <si>
    <t>e</t>
  </si>
  <si>
    <t xml:space="preserve"> a     </t>
  </si>
  <si>
    <t xml:space="preserve">  b    </t>
  </si>
  <si>
    <t xml:space="preserve">   c   </t>
  </si>
  <si>
    <t xml:space="preserve">    d  </t>
  </si>
  <si>
    <t xml:space="preserve">     e </t>
  </si>
  <si>
    <t xml:space="preserve">      f</t>
  </si>
  <si>
    <t>f</t>
  </si>
  <si>
    <t>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</si>
</sst>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7C34-0F28-4386-B880-B9D6C770EB0E}">
  <dimension ref="A1:L56"/>
  <sheetViews>
    <sheetView tabSelected="1" topLeftCell="A13" workbookViewId="0">
      <selection activeCell="S23" sqref="S23"/>
    </sheetView>
  </sheetViews>
  <sheetFormatPr defaultRowHeight="15" x14ac:dyDescent="0.25"/>
  <cols>
    <col min="1" max="1" width="9.42578125" bestFit="1" customWidth="1"/>
    <col min="3" max="3" width="10.7109375" customWidth="1"/>
    <col min="4" max="4" width="0.140625" customWidth="1"/>
    <col min="5" max="5" width="9.140625" style="5"/>
    <col min="6" max="7" width="0.28515625" customWidth="1"/>
    <col min="10" max="10" width="9.28515625" style="5" customWidth="1"/>
    <col min="11" max="13" width="0.28515625" customWidth="1"/>
  </cols>
  <sheetData>
    <row r="1" spans="1:12" x14ac:dyDescent="0.25">
      <c r="A1" t="s">
        <v>28</v>
      </c>
      <c r="B1" t="s">
        <v>0</v>
      </c>
      <c r="C1" t="s">
        <v>47</v>
      </c>
      <c r="D1" t="s">
        <v>1</v>
      </c>
      <c r="E1" s="4" t="s">
        <v>33</v>
      </c>
      <c r="F1" t="s">
        <v>2</v>
      </c>
      <c r="G1" t="s">
        <v>3</v>
      </c>
      <c r="H1" t="s">
        <v>4</v>
      </c>
      <c r="I1" t="s">
        <v>5</v>
      </c>
      <c r="J1" s="4" t="s">
        <v>6</v>
      </c>
      <c r="K1" t="s">
        <v>7</v>
      </c>
      <c r="L1" t="s">
        <v>8</v>
      </c>
    </row>
    <row r="2" spans="1:12" x14ac:dyDescent="0.25">
      <c r="A2" s="1">
        <v>45121</v>
      </c>
      <c r="B2" t="s">
        <v>13</v>
      </c>
      <c r="C2" t="str">
        <f t="shared" ref="C2:C7" si="0">IF(D2=2, "Tomimaru", "Estiva")</f>
        <v>Tomimaru</v>
      </c>
      <c r="D2">
        <v>2</v>
      </c>
      <c r="E2" s="5">
        <v>106.8125</v>
      </c>
      <c r="F2">
        <v>1.19966430489718</v>
      </c>
      <c r="G2">
        <v>15</v>
      </c>
      <c r="H2">
        <v>104.25547606250301</v>
      </c>
      <c r="I2">
        <v>109.36952393749699</v>
      </c>
      <c r="J2" s="5" t="s">
        <v>40</v>
      </c>
      <c r="K2" t="s">
        <v>11</v>
      </c>
      <c r="L2" t="s">
        <v>16</v>
      </c>
    </row>
    <row r="3" spans="1:12" x14ac:dyDescent="0.25">
      <c r="A3" s="1">
        <v>45121</v>
      </c>
      <c r="B3" t="s">
        <v>13</v>
      </c>
      <c r="C3" t="str">
        <f t="shared" si="0"/>
        <v>Estiva</v>
      </c>
      <c r="D3">
        <v>1</v>
      </c>
      <c r="E3" s="5">
        <v>92.962500000000006</v>
      </c>
      <c r="F3">
        <v>1.19966430489718</v>
      </c>
      <c r="G3">
        <v>15</v>
      </c>
      <c r="H3">
        <v>90.405476062502601</v>
      </c>
      <c r="I3">
        <v>95.519523937497397</v>
      </c>
      <c r="J3" s="5" t="s">
        <v>41</v>
      </c>
      <c r="K3" t="s">
        <v>15</v>
      </c>
      <c r="L3" t="s">
        <v>24</v>
      </c>
    </row>
    <row r="4" spans="1:12" x14ac:dyDescent="0.25">
      <c r="A4" s="1">
        <v>45121</v>
      </c>
      <c r="B4" t="s">
        <v>9</v>
      </c>
      <c r="C4" t="str">
        <f t="shared" si="0"/>
        <v>Tomimaru</v>
      </c>
      <c r="D4">
        <v>2</v>
      </c>
      <c r="E4" s="5">
        <v>80</v>
      </c>
      <c r="F4">
        <v>1.19966430489718</v>
      </c>
      <c r="G4">
        <v>15</v>
      </c>
      <c r="H4">
        <v>77.442976062502595</v>
      </c>
      <c r="I4">
        <v>82.557023937497405</v>
      </c>
      <c r="J4" s="5" t="s">
        <v>42</v>
      </c>
      <c r="K4" t="s">
        <v>32</v>
      </c>
      <c r="L4" t="s">
        <v>12</v>
      </c>
    </row>
    <row r="5" spans="1:12" x14ac:dyDescent="0.25">
      <c r="A5" s="1">
        <v>45121</v>
      </c>
      <c r="B5" t="s">
        <v>9</v>
      </c>
      <c r="C5" t="str">
        <f t="shared" si="0"/>
        <v>Estiva</v>
      </c>
      <c r="D5">
        <v>1</v>
      </c>
      <c r="E5" s="5">
        <v>42.337499999999999</v>
      </c>
      <c r="F5">
        <v>1.19966430489718</v>
      </c>
      <c r="G5">
        <v>15</v>
      </c>
      <c r="H5">
        <v>39.780476062502601</v>
      </c>
      <c r="I5">
        <v>44.894523937497397</v>
      </c>
      <c r="J5" s="5" t="s">
        <v>43</v>
      </c>
      <c r="K5" t="s">
        <v>26</v>
      </c>
      <c r="L5" t="s">
        <v>19</v>
      </c>
    </row>
    <row r="6" spans="1:12" x14ac:dyDescent="0.25">
      <c r="A6" s="1">
        <v>45121</v>
      </c>
      <c r="B6" t="s">
        <v>20</v>
      </c>
      <c r="C6" t="str">
        <f t="shared" si="0"/>
        <v>Tomimaru</v>
      </c>
      <c r="D6">
        <v>2</v>
      </c>
      <c r="E6" s="5">
        <v>31.15</v>
      </c>
      <c r="F6">
        <v>1.19966430489718</v>
      </c>
      <c r="G6">
        <v>15</v>
      </c>
      <c r="H6">
        <v>28.592976062502601</v>
      </c>
      <c r="I6">
        <v>33.707023937497397</v>
      </c>
      <c r="J6" s="5" t="s">
        <v>44</v>
      </c>
      <c r="K6" t="s">
        <v>39</v>
      </c>
      <c r="L6" t="s">
        <v>21</v>
      </c>
    </row>
    <row r="7" spans="1:12" x14ac:dyDescent="0.25">
      <c r="A7" s="1">
        <v>45121</v>
      </c>
      <c r="B7" t="s">
        <v>20</v>
      </c>
      <c r="C7" t="str">
        <f t="shared" si="0"/>
        <v>Estiva</v>
      </c>
      <c r="D7">
        <v>1</v>
      </c>
      <c r="E7" s="5">
        <v>8.8874999999999993</v>
      </c>
      <c r="F7">
        <v>1.19966430489718</v>
      </c>
      <c r="G7">
        <v>15</v>
      </c>
      <c r="H7">
        <v>6.3304760625026102</v>
      </c>
      <c r="I7">
        <v>11.444523937497401</v>
      </c>
      <c r="J7" s="5" t="s">
        <v>45</v>
      </c>
      <c r="K7" t="s">
        <v>46</v>
      </c>
      <c r="L7" t="s">
        <v>27</v>
      </c>
    </row>
    <row r="9" spans="1:12" x14ac:dyDescent="0.25">
      <c r="A9" s="1">
        <v>45128</v>
      </c>
      <c r="B9" t="s">
        <v>13</v>
      </c>
      <c r="C9" t="str">
        <f t="shared" ref="C9:C14" si="1">IF(D9=2, "Tomimaru", "Estiva")</f>
        <v>Tomimaru</v>
      </c>
      <c r="D9">
        <v>2</v>
      </c>
      <c r="E9" s="5">
        <v>120.0625</v>
      </c>
      <c r="F9">
        <v>1.6339640576422401</v>
      </c>
      <c r="G9">
        <v>15</v>
      </c>
      <c r="H9">
        <v>116.579788051877</v>
      </c>
      <c r="I9">
        <v>123.545211948123</v>
      </c>
      <c r="J9" s="5" t="s">
        <v>34</v>
      </c>
      <c r="K9" t="s">
        <v>11</v>
      </c>
      <c r="L9" t="s">
        <v>16</v>
      </c>
    </row>
    <row r="10" spans="1:12" x14ac:dyDescent="0.25">
      <c r="A10" s="1">
        <v>45128</v>
      </c>
      <c r="B10" t="s">
        <v>9</v>
      </c>
      <c r="C10" t="str">
        <f t="shared" si="1"/>
        <v>Tomimaru</v>
      </c>
      <c r="D10">
        <v>2</v>
      </c>
      <c r="E10" s="5">
        <v>108</v>
      </c>
      <c r="F10">
        <v>1.6339640576422401</v>
      </c>
      <c r="G10">
        <v>15</v>
      </c>
      <c r="H10">
        <v>104.517288051877</v>
      </c>
      <c r="I10">
        <v>111.482711948123</v>
      </c>
      <c r="J10" s="5" t="s">
        <v>35</v>
      </c>
      <c r="K10" t="s">
        <v>15</v>
      </c>
      <c r="L10" t="s">
        <v>12</v>
      </c>
    </row>
    <row r="11" spans="1:12" x14ac:dyDescent="0.25">
      <c r="A11" s="1">
        <v>45128</v>
      </c>
      <c r="B11" t="s">
        <v>13</v>
      </c>
      <c r="C11" t="str">
        <f t="shared" si="1"/>
        <v>Estiva</v>
      </c>
      <c r="D11">
        <v>1</v>
      </c>
      <c r="E11" s="5">
        <v>105.7375</v>
      </c>
      <c r="F11">
        <v>1.6339640576422401</v>
      </c>
      <c r="G11">
        <v>15</v>
      </c>
      <c r="H11">
        <v>102.254788051877</v>
      </c>
      <c r="I11">
        <v>109.22021194812299</v>
      </c>
      <c r="J11" s="5" t="s">
        <v>35</v>
      </c>
      <c r="K11" t="s">
        <v>15</v>
      </c>
      <c r="L11" t="s">
        <v>24</v>
      </c>
    </row>
    <row r="12" spans="1:12" x14ac:dyDescent="0.25">
      <c r="A12" s="1">
        <v>45128</v>
      </c>
      <c r="B12" t="s">
        <v>9</v>
      </c>
      <c r="C12" t="str">
        <f t="shared" si="1"/>
        <v>Estiva</v>
      </c>
      <c r="D12">
        <v>1</v>
      </c>
      <c r="E12" s="5">
        <v>67.55</v>
      </c>
      <c r="F12">
        <v>1.6339640576422401</v>
      </c>
      <c r="G12">
        <v>15</v>
      </c>
      <c r="H12">
        <v>64.067288051877497</v>
      </c>
      <c r="I12">
        <v>71.032711948122497</v>
      </c>
      <c r="J12" s="5" t="s">
        <v>36</v>
      </c>
      <c r="K12" t="s">
        <v>32</v>
      </c>
      <c r="L12" t="s">
        <v>19</v>
      </c>
    </row>
    <row r="13" spans="1:12" x14ac:dyDescent="0.25">
      <c r="A13" s="1">
        <v>45128</v>
      </c>
      <c r="B13" t="s">
        <v>20</v>
      </c>
      <c r="C13" t="str">
        <f t="shared" si="1"/>
        <v>Tomimaru</v>
      </c>
      <c r="D13">
        <v>2</v>
      </c>
      <c r="E13" s="5">
        <v>40.162500000000001</v>
      </c>
      <c r="F13">
        <v>1.6339640576422401</v>
      </c>
      <c r="G13">
        <v>15</v>
      </c>
      <c r="H13">
        <v>36.679788051877502</v>
      </c>
      <c r="I13">
        <v>43.645211948122601</v>
      </c>
      <c r="J13" s="5" t="s">
        <v>37</v>
      </c>
      <c r="K13" t="s">
        <v>26</v>
      </c>
      <c r="L13" t="s">
        <v>21</v>
      </c>
    </row>
    <row r="14" spans="1:12" x14ac:dyDescent="0.25">
      <c r="A14" s="1">
        <v>45128</v>
      </c>
      <c r="B14" t="s">
        <v>20</v>
      </c>
      <c r="C14" t="str">
        <f t="shared" si="1"/>
        <v>Estiva</v>
      </c>
      <c r="D14">
        <v>1</v>
      </c>
      <c r="E14" s="5">
        <v>17.125</v>
      </c>
      <c r="F14">
        <v>1.6339640576422401</v>
      </c>
      <c r="G14">
        <v>15</v>
      </c>
      <c r="H14">
        <v>13.6422880518775</v>
      </c>
      <c r="I14">
        <v>20.6077119481225</v>
      </c>
      <c r="J14" s="5" t="s">
        <v>38</v>
      </c>
      <c r="K14" t="s">
        <v>39</v>
      </c>
      <c r="L14" t="s">
        <v>27</v>
      </c>
    </row>
    <row r="16" spans="1:12" x14ac:dyDescent="0.25">
      <c r="A16" s="1">
        <v>45133</v>
      </c>
      <c r="B16" t="s">
        <v>13</v>
      </c>
      <c r="C16" t="str">
        <f t="shared" ref="C16:C21" si="2">IF(D16=2, "Tomimaru", "Estiva")</f>
        <v>Tomimaru</v>
      </c>
      <c r="D16">
        <v>2</v>
      </c>
      <c r="E16" s="5">
        <v>172.08750000000001</v>
      </c>
      <c r="F16">
        <v>2.61568154226687</v>
      </c>
      <c r="G16">
        <v>15</v>
      </c>
      <c r="H16">
        <v>166.51230676540601</v>
      </c>
      <c r="I16">
        <v>177.662693234594</v>
      </c>
      <c r="J16" s="5" t="s">
        <v>40</v>
      </c>
      <c r="K16" t="s">
        <v>11</v>
      </c>
      <c r="L16" t="s">
        <v>16</v>
      </c>
    </row>
    <row r="17" spans="1:12" x14ac:dyDescent="0.25">
      <c r="A17" s="1">
        <v>45133</v>
      </c>
      <c r="B17" t="s">
        <v>9</v>
      </c>
      <c r="C17" t="str">
        <f t="shared" si="2"/>
        <v>Tomimaru</v>
      </c>
      <c r="D17">
        <v>2</v>
      </c>
      <c r="E17" s="5">
        <v>162.0625</v>
      </c>
      <c r="F17">
        <v>2.61568154226687</v>
      </c>
      <c r="G17">
        <v>15</v>
      </c>
      <c r="H17">
        <v>156.487306765406</v>
      </c>
      <c r="I17">
        <v>167.637693234594</v>
      </c>
      <c r="J17" s="5" t="s">
        <v>41</v>
      </c>
      <c r="K17" t="s">
        <v>15</v>
      </c>
      <c r="L17" t="s">
        <v>12</v>
      </c>
    </row>
    <row r="18" spans="1:12" x14ac:dyDescent="0.25">
      <c r="A18" s="1">
        <v>45133</v>
      </c>
      <c r="B18" t="s">
        <v>13</v>
      </c>
      <c r="C18" t="str">
        <f t="shared" si="2"/>
        <v>Estiva</v>
      </c>
      <c r="D18">
        <v>1</v>
      </c>
      <c r="E18" s="5">
        <v>148.0625</v>
      </c>
      <c r="F18">
        <v>2.61568154226687</v>
      </c>
      <c r="G18">
        <v>15</v>
      </c>
      <c r="H18">
        <v>142.487306765406</v>
      </c>
      <c r="I18">
        <v>153.637693234594</v>
      </c>
      <c r="J18" s="5" t="s">
        <v>42</v>
      </c>
      <c r="K18" t="s">
        <v>32</v>
      </c>
      <c r="L18" t="s">
        <v>24</v>
      </c>
    </row>
    <row r="19" spans="1:12" x14ac:dyDescent="0.25">
      <c r="A19" s="1">
        <v>45133</v>
      </c>
      <c r="B19" t="s">
        <v>9</v>
      </c>
      <c r="C19" t="str">
        <f t="shared" si="2"/>
        <v>Estiva</v>
      </c>
      <c r="D19">
        <v>1</v>
      </c>
      <c r="E19" s="5">
        <v>115.8</v>
      </c>
      <c r="F19">
        <v>2.61568154226687</v>
      </c>
      <c r="G19">
        <v>15</v>
      </c>
      <c r="H19">
        <v>110.224806765406</v>
      </c>
      <c r="I19">
        <v>121.37519323459399</v>
      </c>
      <c r="J19" s="5" t="s">
        <v>43</v>
      </c>
      <c r="K19" t="s">
        <v>26</v>
      </c>
      <c r="L19" t="s">
        <v>19</v>
      </c>
    </row>
    <row r="20" spans="1:12" x14ac:dyDescent="0.25">
      <c r="A20" s="1">
        <v>45133</v>
      </c>
      <c r="B20" t="s">
        <v>20</v>
      </c>
      <c r="C20" t="str">
        <f t="shared" si="2"/>
        <v>Tomimaru</v>
      </c>
      <c r="D20">
        <v>2</v>
      </c>
      <c r="E20" s="5">
        <v>73.537499999999994</v>
      </c>
      <c r="F20">
        <v>2.61568154226687</v>
      </c>
      <c r="G20">
        <v>15</v>
      </c>
      <c r="H20">
        <v>67.962306765406197</v>
      </c>
      <c r="I20">
        <v>79.112693234593806</v>
      </c>
      <c r="J20" s="5" t="s">
        <v>44</v>
      </c>
      <c r="K20" t="s">
        <v>39</v>
      </c>
      <c r="L20" t="s">
        <v>21</v>
      </c>
    </row>
    <row r="21" spans="1:12" x14ac:dyDescent="0.25">
      <c r="A21" s="1">
        <v>45133</v>
      </c>
      <c r="B21" t="s">
        <v>20</v>
      </c>
      <c r="C21" t="str">
        <f t="shared" si="2"/>
        <v>Estiva</v>
      </c>
      <c r="D21">
        <v>1</v>
      </c>
      <c r="E21" s="5">
        <v>45.987499999999997</v>
      </c>
      <c r="F21">
        <v>2.61568154226687</v>
      </c>
      <c r="G21">
        <v>15</v>
      </c>
      <c r="H21">
        <v>40.4123067654062</v>
      </c>
      <c r="I21">
        <v>51.562693234593802</v>
      </c>
      <c r="J21" s="5" t="s">
        <v>45</v>
      </c>
      <c r="K21" t="s">
        <v>46</v>
      </c>
      <c r="L21" t="s">
        <v>27</v>
      </c>
    </row>
    <row r="23" spans="1:12" x14ac:dyDescent="0.25">
      <c r="A23" s="2">
        <v>45141</v>
      </c>
      <c r="B23" s="3" t="s">
        <v>13</v>
      </c>
      <c r="C23" t="str">
        <f t="shared" ref="C23:C28" si="3">IF(D23=2, "Tomimaru", "Estiva")</f>
        <v>Tomimaru</v>
      </c>
      <c r="D23" s="3">
        <v>2</v>
      </c>
      <c r="E23" s="6">
        <v>241.10749999999999</v>
      </c>
      <c r="F23" s="3">
        <v>4.3808002027787598</v>
      </c>
      <c r="G23" s="3">
        <v>14</v>
      </c>
      <c r="H23" s="3">
        <v>231.71161804265299</v>
      </c>
      <c r="I23" s="3">
        <v>250.50338195734801</v>
      </c>
      <c r="J23" s="6" t="s">
        <v>34</v>
      </c>
      <c r="K23" s="3" t="s">
        <v>11</v>
      </c>
      <c r="L23" s="3" t="s">
        <v>16</v>
      </c>
    </row>
    <row r="24" spans="1:12" x14ac:dyDescent="0.25">
      <c r="A24" s="2">
        <v>45141</v>
      </c>
      <c r="B24" s="3" t="s">
        <v>9</v>
      </c>
      <c r="C24" t="str">
        <f t="shared" si="3"/>
        <v>Tomimaru</v>
      </c>
      <c r="D24" s="3">
        <v>2</v>
      </c>
      <c r="E24" s="6">
        <v>240.58750000000001</v>
      </c>
      <c r="F24" s="3">
        <v>3.70245193049402</v>
      </c>
      <c r="G24" s="3">
        <v>14</v>
      </c>
      <c r="H24" s="3">
        <v>232.64653038682101</v>
      </c>
      <c r="I24" s="3">
        <v>248.528469613179</v>
      </c>
      <c r="J24" s="6" t="s">
        <v>34</v>
      </c>
      <c r="K24" s="3" t="s">
        <v>11</v>
      </c>
      <c r="L24" s="3" t="s">
        <v>12</v>
      </c>
    </row>
    <row r="25" spans="1:12" x14ac:dyDescent="0.25">
      <c r="A25" s="2">
        <v>45141</v>
      </c>
      <c r="B25" s="3" t="s">
        <v>13</v>
      </c>
      <c r="C25" t="str">
        <f t="shared" si="3"/>
        <v>Estiva</v>
      </c>
      <c r="D25" s="3">
        <v>1</v>
      </c>
      <c r="E25" s="6">
        <v>228.23750000000001</v>
      </c>
      <c r="F25" s="3">
        <v>3.70245193049402</v>
      </c>
      <c r="G25" s="3">
        <v>14</v>
      </c>
      <c r="H25" s="3">
        <v>220.29653038682099</v>
      </c>
      <c r="I25" s="3">
        <v>236.178469613179</v>
      </c>
      <c r="J25" s="6" t="s">
        <v>35</v>
      </c>
      <c r="K25" s="3" t="s">
        <v>15</v>
      </c>
      <c r="L25" s="3" t="s">
        <v>24</v>
      </c>
    </row>
    <row r="26" spans="1:12" x14ac:dyDescent="0.25">
      <c r="A26" s="2">
        <v>45141</v>
      </c>
      <c r="B26" s="3" t="s">
        <v>9</v>
      </c>
      <c r="C26" t="str">
        <f t="shared" si="3"/>
        <v>Estiva</v>
      </c>
      <c r="D26" s="3">
        <v>1</v>
      </c>
      <c r="E26" s="6">
        <v>192.45</v>
      </c>
      <c r="F26" s="3">
        <v>3.70245193049402</v>
      </c>
      <c r="G26" s="3">
        <v>14</v>
      </c>
      <c r="H26" s="3">
        <v>184.509030386821</v>
      </c>
      <c r="I26" s="3">
        <v>200.39096961317901</v>
      </c>
      <c r="J26" s="6" t="s">
        <v>36</v>
      </c>
      <c r="K26" s="3" t="s">
        <v>32</v>
      </c>
      <c r="L26" s="3" t="s">
        <v>19</v>
      </c>
    </row>
    <row r="27" spans="1:12" x14ac:dyDescent="0.25">
      <c r="A27" s="2">
        <v>45141</v>
      </c>
      <c r="B27" s="3" t="s">
        <v>20</v>
      </c>
      <c r="C27" t="str">
        <f t="shared" si="3"/>
        <v>Tomimaru</v>
      </c>
      <c r="D27" s="3">
        <v>2</v>
      </c>
      <c r="E27" s="6">
        <v>116.0625</v>
      </c>
      <c r="F27" s="3">
        <v>3.70245193049402</v>
      </c>
      <c r="G27" s="3">
        <v>14</v>
      </c>
      <c r="H27" s="3">
        <v>108.12153038682099</v>
      </c>
      <c r="I27" s="3">
        <v>124.00346961317901</v>
      </c>
      <c r="J27" s="6" t="s">
        <v>37</v>
      </c>
      <c r="K27" s="3" t="s">
        <v>26</v>
      </c>
      <c r="L27" s="3" t="s">
        <v>21</v>
      </c>
    </row>
    <row r="28" spans="1:12" x14ac:dyDescent="0.25">
      <c r="A28" s="2">
        <v>45141</v>
      </c>
      <c r="B28" s="3" t="s">
        <v>20</v>
      </c>
      <c r="C28" t="str">
        <f t="shared" si="3"/>
        <v>Estiva</v>
      </c>
      <c r="D28" s="3">
        <v>1</v>
      </c>
      <c r="E28" s="6">
        <v>94.800000000000097</v>
      </c>
      <c r="F28" s="3">
        <v>3.70245193049402</v>
      </c>
      <c r="G28" s="3">
        <v>14</v>
      </c>
      <c r="H28" s="3">
        <v>86.859030386820905</v>
      </c>
      <c r="I28" s="3">
        <v>102.740969613179</v>
      </c>
      <c r="J28" s="6" t="s">
        <v>38</v>
      </c>
      <c r="K28" s="3" t="s">
        <v>39</v>
      </c>
      <c r="L28" s="3" t="s">
        <v>27</v>
      </c>
    </row>
    <row r="30" spans="1:12" x14ac:dyDescent="0.25">
      <c r="A30" s="1">
        <v>45481</v>
      </c>
      <c r="B30" t="s">
        <v>9</v>
      </c>
      <c r="C30" t="str">
        <f>IF(D30=2, "Tomimaru", "Estiva")</f>
        <v>Tomimaru</v>
      </c>
      <c r="D30">
        <v>2</v>
      </c>
      <c r="E30" s="5">
        <v>18.962499999999999</v>
      </c>
      <c r="F30">
        <v>1.7039944900797701</v>
      </c>
      <c r="G30">
        <v>15</v>
      </c>
      <c r="H30">
        <v>15.3305217184831</v>
      </c>
      <c r="I30">
        <v>22.594478281516899</v>
      </c>
      <c r="J30" s="5" t="s">
        <v>10</v>
      </c>
      <c r="K30" t="s">
        <v>11</v>
      </c>
      <c r="L30" t="s">
        <v>12</v>
      </c>
    </row>
    <row r="31" spans="1:12" x14ac:dyDescent="0.25">
      <c r="A31" s="1">
        <v>45481</v>
      </c>
      <c r="B31" t="s">
        <v>13</v>
      </c>
      <c r="C31" t="str">
        <f t="shared" ref="C31:C35" si="4">IF(D31=2, "Tomimaru", "Estiva")</f>
        <v>Tomimaru</v>
      </c>
      <c r="D31">
        <v>2</v>
      </c>
      <c r="E31" s="5">
        <v>12.525</v>
      </c>
      <c r="F31">
        <v>1.7039944900797701</v>
      </c>
      <c r="G31">
        <v>15</v>
      </c>
      <c r="H31">
        <v>8.8930217184831104</v>
      </c>
      <c r="I31">
        <v>16.156978281516899</v>
      </c>
      <c r="J31" s="5" t="s">
        <v>14</v>
      </c>
      <c r="K31" t="s">
        <v>15</v>
      </c>
      <c r="L31" t="s">
        <v>16</v>
      </c>
    </row>
    <row r="32" spans="1:12" x14ac:dyDescent="0.25">
      <c r="A32" s="1">
        <v>45481</v>
      </c>
      <c r="B32" t="s">
        <v>9</v>
      </c>
      <c r="C32" t="str">
        <f t="shared" si="4"/>
        <v>Estiva</v>
      </c>
      <c r="D32">
        <v>1</v>
      </c>
      <c r="E32" s="5">
        <v>7.9874999999999998</v>
      </c>
      <c r="F32">
        <v>1.7039944900797701</v>
      </c>
      <c r="G32">
        <v>15</v>
      </c>
      <c r="H32">
        <v>4.3555217184831099</v>
      </c>
      <c r="I32">
        <v>11.6194782815169</v>
      </c>
      <c r="J32" s="5" t="s">
        <v>17</v>
      </c>
      <c r="K32" t="s">
        <v>18</v>
      </c>
      <c r="L32" t="s">
        <v>19</v>
      </c>
    </row>
    <row r="33" spans="1:12" x14ac:dyDescent="0.25">
      <c r="A33" s="1">
        <v>45481</v>
      </c>
      <c r="B33" t="s">
        <v>20</v>
      </c>
      <c r="C33" t="str">
        <f t="shared" si="4"/>
        <v>Tomimaru</v>
      </c>
      <c r="D33">
        <v>2</v>
      </c>
      <c r="E33" s="5">
        <v>7.7625000000000002</v>
      </c>
      <c r="F33">
        <v>1.7039944900797701</v>
      </c>
      <c r="G33">
        <v>15</v>
      </c>
      <c r="H33">
        <v>4.1305217184831102</v>
      </c>
      <c r="I33">
        <v>11.3944782815169</v>
      </c>
      <c r="J33" s="5" t="s">
        <v>17</v>
      </c>
      <c r="K33" t="s">
        <v>18</v>
      </c>
      <c r="L33" t="s">
        <v>21</v>
      </c>
    </row>
    <row r="34" spans="1:12" x14ac:dyDescent="0.25">
      <c r="A34" s="1">
        <v>45481</v>
      </c>
      <c r="B34" t="s">
        <v>13</v>
      </c>
      <c r="C34" t="str">
        <f t="shared" si="4"/>
        <v>Estiva</v>
      </c>
      <c r="D34">
        <v>1</v>
      </c>
      <c r="E34" s="5">
        <v>3.9249999999999998</v>
      </c>
      <c r="F34">
        <v>1.7039944900797701</v>
      </c>
      <c r="G34">
        <v>15</v>
      </c>
      <c r="H34">
        <v>0.29302171848311098</v>
      </c>
      <c r="I34">
        <v>7.5569782815169004</v>
      </c>
      <c r="J34" s="5" t="s">
        <v>22</v>
      </c>
      <c r="K34" t="s">
        <v>23</v>
      </c>
      <c r="L34" t="s">
        <v>24</v>
      </c>
    </row>
    <row r="35" spans="1:12" x14ac:dyDescent="0.25">
      <c r="A35" s="1">
        <v>45481</v>
      </c>
      <c r="B35" t="s">
        <v>20</v>
      </c>
      <c r="C35" t="str">
        <f t="shared" si="4"/>
        <v>Estiva</v>
      </c>
      <c r="D35">
        <v>1</v>
      </c>
      <c r="E35" s="5">
        <v>1.8875</v>
      </c>
      <c r="F35">
        <v>1.7039944900797701</v>
      </c>
      <c r="G35">
        <v>15</v>
      </c>
      <c r="H35">
        <v>-1.74447828151689</v>
      </c>
      <c r="I35">
        <v>5.5194782815168901</v>
      </c>
      <c r="J35" s="5" t="s">
        <v>25</v>
      </c>
      <c r="K35" t="s">
        <v>26</v>
      </c>
      <c r="L35" t="s">
        <v>27</v>
      </c>
    </row>
    <row r="37" spans="1:12" x14ac:dyDescent="0.25">
      <c r="A37" s="1">
        <v>45488</v>
      </c>
      <c r="B37" t="s">
        <v>13</v>
      </c>
      <c r="C37" t="str">
        <f t="shared" ref="C37:C42" si="5">IF(D37=2, "Tomimaru", "Estiva")</f>
        <v>Tomimaru</v>
      </c>
      <c r="D37">
        <v>2</v>
      </c>
      <c r="E37" s="5">
        <v>41.5</v>
      </c>
      <c r="F37">
        <v>2.1377533962862398</v>
      </c>
      <c r="G37">
        <v>14</v>
      </c>
      <c r="H37">
        <v>36.914974973594198</v>
      </c>
      <c r="I37">
        <v>46.085025026405802</v>
      </c>
      <c r="J37" s="5" t="s">
        <v>29</v>
      </c>
      <c r="K37" t="s">
        <v>11</v>
      </c>
      <c r="L37" t="s">
        <v>16</v>
      </c>
    </row>
    <row r="38" spans="1:12" x14ac:dyDescent="0.25">
      <c r="A38" s="1">
        <v>45488</v>
      </c>
      <c r="B38" t="s">
        <v>9</v>
      </c>
      <c r="C38" t="str">
        <f t="shared" si="5"/>
        <v>Tomimaru</v>
      </c>
      <c r="D38">
        <v>2</v>
      </c>
      <c r="E38" s="5">
        <v>39.137500000000003</v>
      </c>
      <c r="F38">
        <v>2.1377533962862398</v>
      </c>
      <c r="G38">
        <v>14</v>
      </c>
      <c r="H38">
        <v>34.552474973594201</v>
      </c>
      <c r="I38">
        <v>43.722525026405798</v>
      </c>
      <c r="J38" s="5" t="s">
        <v>29</v>
      </c>
      <c r="K38" t="s">
        <v>11</v>
      </c>
      <c r="L38" t="s">
        <v>12</v>
      </c>
    </row>
    <row r="39" spans="1:12" x14ac:dyDescent="0.25">
      <c r="A39" s="1">
        <v>45488</v>
      </c>
      <c r="B39" t="s">
        <v>20</v>
      </c>
      <c r="C39" t="str">
        <f t="shared" si="5"/>
        <v>Tomimaru</v>
      </c>
      <c r="D39">
        <v>2</v>
      </c>
      <c r="E39" s="5">
        <v>18.337499999999999</v>
      </c>
      <c r="F39">
        <v>2.1377533962862398</v>
      </c>
      <c r="G39">
        <v>14</v>
      </c>
      <c r="H39">
        <v>13.7524749735942</v>
      </c>
      <c r="I39">
        <v>22.9225250264058</v>
      </c>
      <c r="J39" s="5" t="s">
        <v>30</v>
      </c>
      <c r="K39" t="s">
        <v>15</v>
      </c>
      <c r="L39" t="s">
        <v>21</v>
      </c>
    </row>
    <row r="40" spans="1:12" x14ac:dyDescent="0.25">
      <c r="A40" s="1">
        <v>45488</v>
      </c>
      <c r="B40" t="s">
        <v>13</v>
      </c>
      <c r="C40" t="str">
        <f t="shared" si="5"/>
        <v>Estiva</v>
      </c>
      <c r="D40">
        <v>1</v>
      </c>
      <c r="E40" s="5">
        <v>18.149999999999999</v>
      </c>
      <c r="F40">
        <v>2.1377533962862398</v>
      </c>
      <c r="G40">
        <v>14</v>
      </c>
      <c r="H40">
        <v>13.5649749735942</v>
      </c>
      <c r="I40">
        <v>22.7350250264058</v>
      </c>
      <c r="J40" s="5" t="s">
        <v>30</v>
      </c>
      <c r="K40" t="s">
        <v>15</v>
      </c>
      <c r="L40" t="s">
        <v>24</v>
      </c>
    </row>
    <row r="41" spans="1:12" x14ac:dyDescent="0.25">
      <c r="A41" s="1">
        <v>45488</v>
      </c>
      <c r="B41" t="s">
        <v>9</v>
      </c>
      <c r="C41" t="str">
        <f t="shared" si="5"/>
        <v>Estiva</v>
      </c>
      <c r="D41">
        <v>1</v>
      </c>
      <c r="E41" s="5">
        <v>14.55</v>
      </c>
      <c r="F41">
        <v>2.1377533962862398</v>
      </c>
      <c r="G41">
        <v>14</v>
      </c>
      <c r="H41">
        <v>9.9649749735942201</v>
      </c>
      <c r="I41">
        <v>19.135025026405799</v>
      </c>
      <c r="J41" s="5" t="s">
        <v>30</v>
      </c>
      <c r="K41" t="s">
        <v>15</v>
      </c>
      <c r="L41" t="s">
        <v>19</v>
      </c>
    </row>
    <row r="42" spans="1:12" x14ac:dyDescent="0.25">
      <c r="A42" s="1">
        <v>45488</v>
      </c>
      <c r="B42" t="s">
        <v>20</v>
      </c>
      <c r="C42" t="str">
        <f t="shared" si="5"/>
        <v>Estiva</v>
      </c>
      <c r="D42">
        <v>1</v>
      </c>
      <c r="E42" s="5">
        <v>3.88500000000001</v>
      </c>
      <c r="F42">
        <v>2.52942392980431</v>
      </c>
      <c r="G42">
        <v>14</v>
      </c>
      <c r="H42">
        <v>-1.5400747727450099</v>
      </c>
      <c r="I42">
        <v>9.3100747727450308</v>
      </c>
      <c r="J42" s="5" t="s">
        <v>31</v>
      </c>
      <c r="K42" t="s">
        <v>32</v>
      </c>
      <c r="L42" t="s">
        <v>27</v>
      </c>
    </row>
    <row r="44" spans="1:12" x14ac:dyDescent="0.25">
      <c r="A44" s="1">
        <v>45492</v>
      </c>
      <c r="B44" t="s">
        <v>13</v>
      </c>
      <c r="C44" t="str">
        <f t="shared" ref="C44:C49" si="6">IF(D44=2, "Tomimaru", "Estiva")</f>
        <v>Tomimaru</v>
      </c>
      <c r="D44">
        <v>2</v>
      </c>
      <c r="E44" s="5">
        <v>74.674999999999997</v>
      </c>
      <c r="F44">
        <v>1.84207722745404</v>
      </c>
      <c r="G44">
        <v>14</v>
      </c>
      <c r="H44">
        <v>70.724137284440005</v>
      </c>
      <c r="I44">
        <v>78.625862715560004</v>
      </c>
      <c r="J44" s="5" t="s">
        <v>34</v>
      </c>
      <c r="K44" t="s">
        <v>11</v>
      </c>
      <c r="L44" t="s">
        <v>16</v>
      </c>
    </row>
    <row r="45" spans="1:12" x14ac:dyDescent="0.25">
      <c r="A45" s="1">
        <v>45492</v>
      </c>
      <c r="B45" t="s">
        <v>9</v>
      </c>
      <c r="C45" t="str">
        <f t="shared" si="6"/>
        <v>Tomimaru</v>
      </c>
      <c r="D45">
        <v>2</v>
      </c>
      <c r="E45" s="5">
        <v>52.8125</v>
      </c>
      <c r="F45">
        <v>1.84207722745404</v>
      </c>
      <c r="G45">
        <v>14</v>
      </c>
      <c r="H45">
        <v>48.8616372844401</v>
      </c>
      <c r="I45">
        <v>56.76336271556</v>
      </c>
      <c r="J45" s="5" t="s">
        <v>35</v>
      </c>
      <c r="K45" t="s">
        <v>15</v>
      </c>
      <c r="L45" t="s">
        <v>12</v>
      </c>
    </row>
    <row r="46" spans="1:12" x14ac:dyDescent="0.25">
      <c r="A46" s="1">
        <v>45492</v>
      </c>
      <c r="B46" t="s">
        <v>13</v>
      </c>
      <c r="C46" t="str">
        <f t="shared" si="6"/>
        <v>Estiva</v>
      </c>
      <c r="D46">
        <v>1</v>
      </c>
      <c r="E46" s="5">
        <v>43.1875</v>
      </c>
      <c r="F46">
        <v>1.84207722745404</v>
      </c>
      <c r="G46">
        <v>14</v>
      </c>
      <c r="H46">
        <v>39.2366372844401</v>
      </c>
      <c r="I46">
        <v>47.13836271556</v>
      </c>
      <c r="J46" s="5" t="s">
        <v>36</v>
      </c>
      <c r="K46" t="s">
        <v>32</v>
      </c>
      <c r="L46" t="s">
        <v>24</v>
      </c>
    </row>
    <row r="47" spans="1:12" x14ac:dyDescent="0.25">
      <c r="A47" s="1">
        <v>45492</v>
      </c>
      <c r="B47" t="s">
        <v>20</v>
      </c>
      <c r="C47" t="str">
        <f t="shared" si="6"/>
        <v>Tomimaru</v>
      </c>
      <c r="D47">
        <v>2</v>
      </c>
      <c r="E47" s="5">
        <v>26.59</v>
      </c>
      <c r="F47">
        <v>2.17957516884981</v>
      </c>
      <c r="G47">
        <v>14</v>
      </c>
      <c r="H47">
        <v>21.915276192534701</v>
      </c>
      <c r="I47">
        <v>31.264723807465302</v>
      </c>
      <c r="J47" s="5" t="s">
        <v>37</v>
      </c>
      <c r="K47" t="s">
        <v>26</v>
      </c>
      <c r="L47" t="s">
        <v>21</v>
      </c>
    </row>
    <row r="48" spans="1:12" x14ac:dyDescent="0.25">
      <c r="A48" s="1">
        <v>45492</v>
      </c>
      <c r="B48" t="s">
        <v>9</v>
      </c>
      <c r="C48" t="str">
        <f t="shared" si="6"/>
        <v>Estiva</v>
      </c>
      <c r="D48">
        <v>1</v>
      </c>
      <c r="E48" s="5">
        <v>22</v>
      </c>
      <c r="F48">
        <v>1.84207722745404</v>
      </c>
      <c r="G48">
        <v>14</v>
      </c>
      <c r="H48">
        <v>18.04913728444</v>
      </c>
      <c r="I48">
        <v>25.95086271556</v>
      </c>
      <c r="J48" s="5" t="s">
        <v>37</v>
      </c>
      <c r="K48" t="s">
        <v>26</v>
      </c>
      <c r="L48" t="s">
        <v>19</v>
      </c>
    </row>
    <row r="49" spans="1:12" x14ac:dyDescent="0.25">
      <c r="A49" s="1">
        <v>45492</v>
      </c>
      <c r="B49" t="s">
        <v>20</v>
      </c>
      <c r="C49" t="str">
        <f t="shared" si="6"/>
        <v>Estiva</v>
      </c>
      <c r="D49">
        <v>1</v>
      </c>
      <c r="E49" s="5">
        <v>4.2750000000000004</v>
      </c>
      <c r="F49">
        <v>1.84207722745404</v>
      </c>
      <c r="G49">
        <v>14</v>
      </c>
      <c r="H49">
        <v>0.32413728444004097</v>
      </c>
      <c r="I49">
        <v>8.2258627155599608</v>
      </c>
      <c r="J49" s="5" t="s">
        <v>38</v>
      </c>
      <c r="K49" t="s">
        <v>39</v>
      </c>
      <c r="L49" t="s">
        <v>27</v>
      </c>
    </row>
    <row r="51" spans="1:12" x14ac:dyDescent="0.25">
      <c r="A51" s="2">
        <v>45496</v>
      </c>
      <c r="B51" s="3" t="s">
        <v>13</v>
      </c>
      <c r="C51" t="str">
        <f t="shared" ref="C51:C56" si="7">IF(D51=2, "Tomimaru", "Estiva")</f>
        <v>Tomimaru</v>
      </c>
      <c r="D51" s="3">
        <v>2</v>
      </c>
      <c r="E51" s="6">
        <v>94.637500000000003</v>
      </c>
      <c r="F51" s="3">
        <v>2.424940936</v>
      </c>
      <c r="G51" s="3">
        <v>15</v>
      </c>
      <c r="H51" s="3">
        <v>89.468860739999997</v>
      </c>
      <c r="I51" s="3">
        <v>99.806139259999995</v>
      </c>
      <c r="J51" s="6" t="s">
        <v>34</v>
      </c>
      <c r="K51" s="3" t="s">
        <v>11</v>
      </c>
      <c r="L51" s="3" t="s">
        <v>16</v>
      </c>
    </row>
    <row r="52" spans="1:12" x14ac:dyDescent="0.25">
      <c r="A52" s="2">
        <v>45496</v>
      </c>
      <c r="B52" s="3" t="s">
        <v>13</v>
      </c>
      <c r="C52" t="str">
        <f t="shared" si="7"/>
        <v>Estiva</v>
      </c>
      <c r="D52" s="3">
        <v>1</v>
      </c>
      <c r="E52" s="6">
        <v>75.974999999999994</v>
      </c>
      <c r="F52" s="3">
        <v>2.424940936</v>
      </c>
      <c r="G52" s="3">
        <v>15</v>
      </c>
      <c r="H52" s="3">
        <v>70.806360740000002</v>
      </c>
      <c r="I52" s="3">
        <v>81.14363926</v>
      </c>
      <c r="J52" s="6" t="s">
        <v>35</v>
      </c>
      <c r="K52" s="3" t="s">
        <v>15</v>
      </c>
      <c r="L52" s="3" t="s">
        <v>24</v>
      </c>
    </row>
    <row r="53" spans="1:12" x14ac:dyDescent="0.25">
      <c r="A53" s="2">
        <v>45496</v>
      </c>
      <c r="B53" s="3" t="s">
        <v>9</v>
      </c>
      <c r="C53" t="str">
        <f t="shared" si="7"/>
        <v>Tomimaru</v>
      </c>
      <c r="D53" s="3">
        <v>2</v>
      </c>
      <c r="E53" s="6">
        <v>66.349999999999994</v>
      </c>
      <c r="F53" s="3">
        <v>2.424940936</v>
      </c>
      <c r="G53" s="3">
        <v>15</v>
      </c>
      <c r="H53" s="3">
        <v>61.181360740000002</v>
      </c>
      <c r="I53" s="3">
        <v>71.51863926</v>
      </c>
      <c r="J53" s="6" t="s">
        <v>36</v>
      </c>
      <c r="K53" s="3" t="s">
        <v>32</v>
      </c>
      <c r="L53" s="3" t="s">
        <v>12</v>
      </c>
    </row>
    <row r="54" spans="1:12" x14ac:dyDescent="0.25">
      <c r="A54" s="2">
        <v>45496</v>
      </c>
      <c r="B54" s="3" t="s">
        <v>9</v>
      </c>
      <c r="C54" t="str">
        <f t="shared" si="7"/>
        <v>Estiva</v>
      </c>
      <c r="D54" s="3">
        <v>1</v>
      </c>
      <c r="E54" s="6">
        <v>30.9375</v>
      </c>
      <c r="F54" s="3">
        <v>2.424940936</v>
      </c>
      <c r="G54" s="3">
        <v>15</v>
      </c>
      <c r="H54" s="3">
        <v>25.768860740000001</v>
      </c>
      <c r="I54" s="3">
        <v>36.106139259999999</v>
      </c>
      <c r="J54" s="6" t="s">
        <v>37</v>
      </c>
      <c r="K54" s="3" t="s">
        <v>26</v>
      </c>
      <c r="L54" s="3" t="s">
        <v>19</v>
      </c>
    </row>
    <row r="55" spans="1:12" x14ac:dyDescent="0.25">
      <c r="A55" s="2">
        <v>45496</v>
      </c>
      <c r="B55" s="3" t="s">
        <v>20</v>
      </c>
      <c r="C55" t="str">
        <f t="shared" si="7"/>
        <v>Tomimaru</v>
      </c>
      <c r="D55" s="3">
        <v>2</v>
      </c>
      <c r="E55" s="6">
        <v>26.637499999999999</v>
      </c>
      <c r="F55" s="3">
        <v>2.424940936</v>
      </c>
      <c r="G55" s="3">
        <v>15</v>
      </c>
      <c r="H55" s="3">
        <v>21.46886074</v>
      </c>
      <c r="I55" s="3">
        <v>31.806139259999998</v>
      </c>
      <c r="J55" s="6" t="s">
        <v>37</v>
      </c>
      <c r="K55" s="3" t="s">
        <v>26</v>
      </c>
      <c r="L55" s="3" t="s">
        <v>21</v>
      </c>
    </row>
    <row r="56" spans="1:12" x14ac:dyDescent="0.25">
      <c r="A56" s="2">
        <v>45496</v>
      </c>
      <c r="B56" s="3" t="s">
        <v>20</v>
      </c>
      <c r="C56" t="str">
        <f t="shared" si="7"/>
        <v>Estiva</v>
      </c>
      <c r="D56" s="3">
        <v>1</v>
      </c>
      <c r="E56" s="6">
        <v>5.5250000000000004</v>
      </c>
      <c r="F56" s="3">
        <v>2.424940936</v>
      </c>
      <c r="G56" s="3">
        <v>15</v>
      </c>
      <c r="H56" s="3">
        <v>0.35636074499999998</v>
      </c>
      <c r="I56" s="3">
        <v>10.693639259999999</v>
      </c>
      <c r="J56" s="6" t="s">
        <v>38</v>
      </c>
      <c r="K56" s="3" t="s">
        <v>39</v>
      </c>
      <c r="L56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Daniel Jones</dc:creator>
  <cp:lastModifiedBy>Micah Daniel Jones</cp:lastModifiedBy>
  <dcterms:created xsi:type="dcterms:W3CDTF">2025-07-01T13:14:26Z</dcterms:created>
  <dcterms:modified xsi:type="dcterms:W3CDTF">2025-07-01T13:44:36Z</dcterms:modified>
</cp:coreProperties>
</file>