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hri\Desktop\R Stuff\S20_research\wd\csv\"/>
    </mc:Choice>
  </mc:AlternateContent>
  <xr:revisionPtr revIDLastSave="0" documentId="13_ncr:1_{65696ED7-EF33-4001-9708-EB80957F940C}" xr6:coauthVersionLast="45" xr6:coauthVersionMax="45" xr10:uidLastSave="{00000000-0000-0000-0000-000000000000}"/>
  <bookViews>
    <workbookView xWindow="28680" yWindow="-120" windowWidth="20640" windowHeight="11760" firstSheet="1" activeTab="2" xr2:uid="{51A1314F-73C4-4AD0-B8BD-0AA48A44D332}"/>
  </bookViews>
  <sheets>
    <sheet name="README" sheetId="4" r:id="rId1"/>
    <sheet name="Modified ANOVA Mean-Sur" sheetId="1" r:id="rId2"/>
    <sheet name="Combined Chi Results" sheetId="2" r:id="rId3"/>
    <sheet name="Combined T-Tests" sheetId="3" r:id="rId4"/>
    <sheet name="LSmean P-Valu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" i="1" l="1"/>
  <c r="O12" i="1"/>
  <c r="O13" i="1"/>
  <c r="O14" i="1"/>
  <c r="O15" i="1"/>
  <c r="O16" i="1"/>
  <c r="O17" i="1"/>
  <c r="O18" i="1"/>
  <c r="O19" i="1"/>
  <c r="O20" i="1"/>
  <c r="O21" i="1"/>
  <c r="N12" i="1"/>
  <c r="N13" i="1"/>
  <c r="N14" i="1"/>
  <c r="N15" i="1"/>
  <c r="N16" i="1"/>
  <c r="N17" i="1"/>
  <c r="N18" i="1"/>
  <c r="N19" i="1"/>
  <c r="N20" i="1"/>
  <c r="N21" i="1"/>
  <c r="N11" i="1"/>
  <c r="N22" i="1"/>
  <c r="O22" i="1"/>
  <c r="U24" i="5"/>
  <c r="T24" i="5"/>
  <c r="U13" i="5"/>
  <c r="U14" i="5"/>
  <c r="U15" i="5"/>
  <c r="U16" i="5"/>
  <c r="U17" i="5"/>
  <c r="U18" i="5"/>
  <c r="U19" i="5"/>
  <c r="U20" i="5"/>
  <c r="U21" i="5"/>
  <c r="U22" i="5"/>
  <c r="U23" i="5"/>
  <c r="T14" i="5"/>
  <c r="T15" i="5"/>
  <c r="T16" i="5"/>
  <c r="T17" i="5"/>
  <c r="T18" i="5"/>
  <c r="T19" i="5"/>
  <c r="T20" i="5"/>
  <c r="T21" i="5"/>
  <c r="T22" i="5"/>
  <c r="T23" i="5"/>
  <c r="T13" i="5"/>
  <c r="O24" i="5"/>
  <c r="N24" i="5"/>
  <c r="O13" i="5"/>
  <c r="O14" i="5"/>
  <c r="O15" i="5"/>
  <c r="O16" i="5"/>
  <c r="O17" i="5"/>
  <c r="O18" i="5"/>
  <c r="O19" i="5"/>
  <c r="O20" i="5"/>
  <c r="O21" i="5"/>
  <c r="O22" i="5"/>
  <c r="O23" i="5"/>
  <c r="N14" i="5"/>
  <c r="N15" i="5"/>
  <c r="N16" i="5"/>
  <c r="N17" i="5"/>
  <c r="N18" i="5"/>
  <c r="N19" i="5"/>
  <c r="N20" i="5"/>
  <c r="N21" i="5"/>
  <c r="N22" i="5"/>
  <c r="N23" i="5"/>
  <c r="N13" i="5"/>
  <c r="J24" i="3"/>
  <c r="K24" i="3"/>
  <c r="L24" i="3"/>
  <c r="M24" i="3"/>
  <c r="I24" i="3"/>
  <c r="I14" i="3"/>
  <c r="J14" i="3"/>
  <c r="K14" i="3"/>
  <c r="L14" i="3"/>
  <c r="M14" i="3"/>
  <c r="I15" i="3"/>
  <c r="J15" i="3"/>
  <c r="K15" i="3"/>
  <c r="L15" i="3"/>
  <c r="M15" i="3"/>
  <c r="I16" i="3"/>
  <c r="J16" i="3"/>
  <c r="K16" i="3"/>
  <c r="L16" i="3"/>
  <c r="M16" i="3"/>
  <c r="I17" i="3"/>
  <c r="J17" i="3"/>
  <c r="K17" i="3"/>
  <c r="L17" i="3"/>
  <c r="M17" i="3"/>
  <c r="I18" i="3"/>
  <c r="J18" i="3"/>
  <c r="K18" i="3"/>
  <c r="L18" i="3"/>
  <c r="M18" i="3"/>
  <c r="I19" i="3"/>
  <c r="J19" i="3"/>
  <c r="K19" i="3"/>
  <c r="L19" i="3"/>
  <c r="M19" i="3"/>
  <c r="I20" i="3"/>
  <c r="J20" i="3"/>
  <c r="K20" i="3"/>
  <c r="L20" i="3"/>
  <c r="M20" i="3"/>
  <c r="I21" i="3"/>
  <c r="J21" i="3"/>
  <c r="K21" i="3"/>
  <c r="L21" i="3"/>
  <c r="M21" i="3"/>
  <c r="I22" i="3"/>
  <c r="J22" i="3"/>
  <c r="K22" i="3"/>
  <c r="L22" i="3"/>
  <c r="M22" i="3"/>
  <c r="I23" i="3"/>
  <c r="J23" i="3"/>
  <c r="K23" i="3"/>
  <c r="L23" i="3"/>
  <c r="M23" i="3"/>
  <c r="J13" i="3"/>
  <c r="K13" i="3"/>
  <c r="L13" i="3"/>
  <c r="M13" i="3"/>
  <c r="I13" i="3"/>
  <c r="K22" i="1"/>
  <c r="J22" i="1"/>
  <c r="K11" i="1"/>
  <c r="K12" i="1"/>
  <c r="K13" i="1"/>
  <c r="K14" i="1"/>
  <c r="K15" i="1"/>
  <c r="K16" i="1"/>
  <c r="K17" i="1"/>
  <c r="K18" i="1"/>
  <c r="K19" i="1"/>
  <c r="K20" i="1"/>
  <c r="K21" i="1"/>
  <c r="J12" i="1"/>
  <c r="J13" i="1"/>
  <c r="J14" i="1"/>
  <c r="J15" i="1"/>
  <c r="J16" i="1"/>
  <c r="J17" i="1"/>
  <c r="J18" i="1"/>
  <c r="J19" i="1"/>
  <c r="J20" i="1"/>
  <c r="J21" i="1"/>
  <c r="J11" i="1"/>
  <c r="K22" i="2"/>
  <c r="L22" i="2"/>
  <c r="M22" i="2"/>
  <c r="N22" i="2"/>
  <c r="O22" i="2"/>
  <c r="J22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K11" i="2"/>
  <c r="L11" i="2"/>
  <c r="M11" i="2"/>
  <c r="N11" i="2"/>
  <c r="O11" i="2"/>
  <c r="J11" i="2"/>
</calcChain>
</file>

<file path=xl/sharedStrings.xml><?xml version="1.0" encoding="utf-8"?>
<sst xmlns="http://schemas.openxmlformats.org/spreadsheetml/2006/main" count="118" uniqueCount="36">
  <si>
    <t>Slide</t>
  </si>
  <si>
    <t>NovM:NovS</t>
  </si>
  <si>
    <t>ExMean:ExSur</t>
  </si>
  <si>
    <t>Prof. Conceptual</t>
  </si>
  <si>
    <t>Students Surface</t>
  </si>
  <si>
    <t>Prof. Suface</t>
  </si>
  <si>
    <t>Student Conceptual</t>
  </si>
  <si>
    <t>Prof. All Selections</t>
  </si>
  <si>
    <t>Students All Selections</t>
  </si>
  <si>
    <t>ProfConc:StudSur</t>
  </si>
  <si>
    <t>ProfConc:StudAll</t>
  </si>
  <si>
    <t>ProfConc:StudConc</t>
  </si>
  <si>
    <t>ProfAll:StudAll</t>
  </si>
  <si>
    <t>ProfSur:StudSur</t>
  </si>
  <si>
    <t>This file contains the most important information for presenting.</t>
  </si>
  <si>
    <t>For each sheet, the top valeus are when all data points are</t>
  </si>
  <si>
    <t>included, and the bottom values have the first two seconds</t>
  </si>
  <si>
    <t xml:space="preserve">of transitions removed, in order to reduce the effects of </t>
  </si>
  <si>
    <t>searching on the data.</t>
  </si>
  <si>
    <t>Chi Results.xlxs</t>
  </si>
  <si>
    <t>AVG</t>
  </si>
  <si>
    <t>Comparison</t>
  </si>
  <si>
    <t>F&amp;P Values - ProfX-StudX T-Test</t>
  </si>
  <si>
    <t>Interactions</t>
  </si>
  <si>
    <t>ExMean:NovMean</t>
  </si>
  <si>
    <t>ExSur:NovSur</t>
  </si>
  <si>
    <t>Count Student</t>
  </si>
  <si>
    <t>Count Prof</t>
  </si>
  <si>
    <t>F&amp;P Values- Modified, Col G</t>
  </si>
  <si>
    <t>F&amp;P Values- Modified, Col I</t>
  </si>
  <si>
    <t>F&amp;P Values_NoFirstTwo- Modified, Col G</t>
  </si>
  <si>
    <t>F&amp;P Values_NoFirstTwo- Modified, Col I</t>
  </si>
  <si>
    <t>For Tukey adjusted interactions, lsmeans.</t>
  </si>
  <si>
    <t xml:space="preserve"> (Col. G of F&amp;P Values.xlsx, Modified Sheet)</t>
  </si>
  <si>
    <t>For unadjusted interactions, lsmeans.</t>
  </si>
  <si>
    <t xml:space="preserve"> (Col. I of F&amp;P Values.xlsx, Modified 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</si>
</sst>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11" fontId="1" fillId="0" borderId="0" xfId="0" applyNumberFormat="1" applyFont="1"/>
    <xf numFmtId="0" fontId="0" fillId="2" borderId="0" xfId="0" applyFill="1"/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5AD1-4102-4A6B-9E49-D47FC05F2F1A}">
  <dimension ref="A1:A5"/>
  <sheetViews>
    <sheetView workbookViewId="0">
      <selection activeCell="A10" sqref="A10"/>
    </sheetView>
  </sheetViews>
  <sheetFormatPr defaultRowHeight="14.4" x14ac:dyDescent="0.3"/>
  <cols>
    <col min="1" max="1" width="58" bestFit="1" customWidth="1"/>
  </cols>
  <sheetData>
    <row r="1" spans="1:1" x14ac:dyDescent="0.3">
      <c r="A1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62BD2-BA3B-4072-B7FD-4DF5A0BEEEDF}">
  <dimension ref="A1:O30"/>
  <sheetViews>
    <sheetView topLeftCell="A7" zoomScaleNormal="100" workbookViewId="0">
      <selection activeCell="A15" sqref="A15"/>
    </sheetView>
  </sheetViews>
  <sheetFormatPr defaultRowHeight="14.4" x14ac:dyDescent="0.3"/>
  <cols>
    <col min="1" max="1" width="8.6640625" customWidth="1"/>
    <col min="2" max="2" width="13.33203125" bestFit="1" customWidth="1"/>
    <col min="3" max="3" width="11.21875" bestFit="1" customWidth="1"/>
    <col min="6" max="6" width="13.33203125" bestFit="1" customWidth="1"/>
    <col min="7" max="7" width="11.21875" bestFit="1" customWidth="1"/>
    <col min="10" max="10" width="13.33203125" bestFit="1" customWidth="1"/>
    <col min="14" max="14" width="13.33203125" bestFit="1" customWidth="1"/>
  </cols>
  <sheetData>
    <row r="1" spans="1:15" x14ac:dyDescent="0.3">
      <c r="A1" s="1" t="s">
        <v>0</v>
      </c>
      <c r="B1" s="1" t="s">
        <v>2</v>
      </c>
      <c r="C1" s="1" t="s">
        <v>1</v>
      </c>
      <c r="E1" s="1" t="s">
        <v>0</v>
      </c>
      <c r="F1" s="1" t="s">
        <v>2</v>
      </c>
      <c r="G1" s="1" t="s">
        <v>1</v>
      </c>
    </row>
    <row r="2" spans="1:15" x14ac:dyDescent="0.3">
      <c r="A2">
        <v>0</v>
      </c>
      <c r="B2">
        <v>0.99970000000000003</v>
      </c>
      <c r="C2">
        <v>0.34150000000000003</v>
      </c>
      <c r="E2">
        <v>0</v>
      </c>
      <c r="F2">
        <v>0.92630000000000001</v>
      </c>
      <c r="G2">
        <v>0.10299999999999999</v>
      </c>
    </row>
    <row r="3" spans="1:15" x14ac:dyDescent="0.3">
      <c r="A3">
        <v>1</v>
      </c>
      <c r="B3">
        <v>0.99990000000000001</v>
      </c>
      <c r="C3">
        <v>1.84E-2</v>
      </c>
      <c r="E3">
        <v>1</v>
      </c>
      <c r="F3">
        <v>0.94840000000000002</v>
      </c>
      <c r="G3">
        <v>4.0000000000000001E-3</v>
      </c>
    </row>
    <row r="4" spans="1:15" x14ac:dyDescent="0.3">
      <c r="A4">
        <v>2</v>
      </c>
      <c r="B4">
        <v>0.99729999999999996</v>
      </c>
      <c r="C4">
        <v>3.0700000000000002E-2</v>
      </c>
      <c r="E4">
        <v>2</v>
      </c>
      <c r="F4">
        <v>0.84750000000000003</v>
      </c>
      <c r="G4">
        <v>6.4999999999999997E-3</v>
      </c>
    </row>
    <row r="5" spans="1:15" x14ac:dyDescent="0.3">
      <c r="A5">
        <v>3</v>
      </c>
      <c r="B5">
        <v>0.6431</v>
      </c>
      <c r="C5">
        <v>4.4000000000000003E-3</v>
      </c>
      <c r="E5">
        <v>3</v>
      </c>
      <c r="F5">
        <v>0.25240000000000001</v>
      </c>
      <c r="G5">
        <v>8.9999999999999998E-4</v>
      </c>
    </row>
    <row r="6" spans="1:15" x14ac:dyDescent="0.3">
      <c r="A6">
        <v>4</v>
      </c>
      <c r="B6">
        <v>2.93E-2</v>
      </c>
      <c r="C6">
        <v>2.9999999999999997E-4</v>
      </c>
      <c r="E6">
        <v>4</v>
      </c>
      <c r="F6">
        <v>6.4999999999999997E-3</v>
      </c>
      <c r="G6">
        <v>1E-4</v>
      </c>
    </row>
    <row r="7" spans="1:15" x14ac:dyDescent="0.3">
      <c r="A7">
        <v>5</v>
      </c>
      <c r="B7">
        <v>0.98919999999999997</v>
      </c>
      <c r="C7">
        <v>1E-4</v>
      </c>
      <c r="E7">
        <v>5</v>
      </c>
      <c r="F7">
        <v>0.75790000000000002</v>
      </c>
      <c r="G7">
        <v>1E-4</v>
      </c>
    </row>
    <row r="8" spans="1:15" x14ac:dyDescent="0.3">
      <c r="A8">
        <v>6</v>
      </c>
      <c r="B8">
        <v>0.99539999999999995</v>
      </c>
      <c r="C8">
        <v>1E-4</v>
      </c>
      <c r="E8">
        <v>6</v>
      </c>
      <c r="F8">
        <v>0.81740000000000002</v>
      </c>
      <c r="G8">
        <v>1E-4</v>
      </c>
    </row>
    <row r="9" spans="1:15" x14ac:dyDescent="0.3">
      <c r="A9">
        <v>7</v>
      </c>
      <c r="B9">
        <v>0.99199999999999999</v>
      </c>
      <c r="C9">
        <v>1E-4</v>
      </c>
      <c r="E9">
        <v>7</v>
      </c>
      <c r="F9">
        <v>0.78249999999999997</v>
      </c>
      <c r="G9">
        <v>1E-4</v>
      </c>
      <c r="I9" t="s">
        <v>21</v>
      </c>
    </row>
    <row r="10" spans="1:15" x14ac:dyDescent="0.3">
      <c r="A10">
        <v>8</v>
      </c>
      <c r="E10">
        <v>8</v>
      </c>
      <c r="I10" s="1" t="s">
        <v>0</v>
      </c>
      <c r="J10" s="1" t="s">
        <v>2</v>
      </c>
      <c r="K10" s="1" t="s">
        <v>1</v>
      </c>
      <c r="M10" s="1" t="s">
        <v>0</v>
      </c>
      <c r="N10" s="1" t="s">
        <v>2</v>
      </c>
      <c r="O10" s="1" t="s">
        <v>1</v>
      </c>
    </row>
    <row r="11" spans="1:15" x14ac:dyDescent="0.3">
      <c r="A11">
        <v>9</v>
      </c>
      <c r="B11">
        <v>0.20369999999999999</v>
      </c>
      <c r="C11">
        <v>1E-4</v>
      </c>
      <c r="E11">
        <v>9</v>
      </c>
      <c r="F11">
        <v>5.3100000000000001E-2</v>
      </c>
      <c r="G11">
        <v>1E-4</v>
      </c>
      <c r="I11">
        <v>0</v>
      </c>
      <c r="J11">
        <f t="shared" ref="J11:J21" si="0">B2-B16</f>
        <v>-2.9999999999996696E-4</v>
      </c>
      <c r="K11">
        <f t="shared" ref="K11:K21" si="1">C2-C16</f>
        <v>6.860000000000005E-2</v>
      </c>
      <c r="M11">
        <v>0</v>
      </c>
      <c r="N11">
        <f>F2-F16</f>
        <v>-4.4499999999999984E-2</v>
      </c>
      <c r="O11">
        <f>G2-G16</f>
        <v>2.4899999999999992E-2</v>
      </c>
    </row>
    <row r="12" spans="1:15" x14ac:dyDescent="0.3">
      <c r="A12">
        <v>10</v>
      </c>
      <c r="B12">
        <v>0.72270000000000001</v>
      </c>
      <c r="C12">
        <v>2.9999999999999997E-4</v>
      </c>
      <c r="E12">
        <v>10</v>
      </c>
      <c r="F12">
        <v>0.30730000000000002</v>
      </c>
      <c r="G12">
        <v>1E-4</v>
      </c>
      <c r="I12">
        <v>1</v>
      </c>
      <c r="J12">
        <f t="shared" si="0"/>
        <v>4.610000000000003E-2</v>
      </c>
      <c r="K12">
        <f t="shared" si="1"/>
        <v>1.52E-2</v>
      </c>
      <c r="M12">
        <v>1</v>
      </c>
      <c r="N12">
        <f t="shared" ref="N12:O21" si="2">F3-F17</f>
        <v>0.33599999999999997</v>
      </c>
      <c r="O12">
        <f t="shared" si="2"/>
        <v>3.4000000000000002E-3</v>
      </c>
    </row>
    <row r="13" spans="1:15" x14ac:dyDescent="0.3">
      <c r="A13">
        <v>11</v>
      </c>
      <c r="E13">
        <v>11</v>
      </c>
      <c r="I13">
        <v>2</v>
      </c>
      <c r="J13">
        <f t="shared" si="0"/>
        <v>-2.6000000000000467E-3</v>
      </c>
      <c r="K13">
        <f t="shared" si="1"/>
        <v>-5.91E-2</v>
      </c>
      <c r="M13">
        <v>2</v>
      </c>
      <c r="N13">
        <f t="shared" si="2"/>
        <v>-9.529999999999994E-2</v>
      </c>
      <c r="O13">
        <f t="shared" si="2"/>
        <v>-1.44E-2</v>
      </c>
    </row>
    <row r="14" spans="1:15" x14ac:dyDescent="0.3">
      <c r="I14">
        <v>3</v>
      </c>
      <c r="J14">
        <f t="shared" si="0"/>
        <v>-1.3399999999999967E-2</v>
      </c>
      <c r="K14">
        <f t="shared" si="1"/>
        <v>2.0000000000000005E-3</v>
      </c>
      <c r="M14">
        <v>3</v>
      </c>
      <c r="N14">
        <f t="shared" si="2"/>
        <v>-7.5000000000000067E-3</v>
      </c>
      <c r="O14">
        <f t="shared" si="2"/>
        <v>3.9999999999999996E-4</v>
      </c>
    </row>
    <row r="15" spans="1:15" x14ac:dyDescent="0.3">
      <c r="A15" s="1" t="s">
        <v>0</v>
      </c>
      <c r="B15" s="1" t="s">
        <v>2</v>
      </c>
      <c r="C15" s="1" t="s">
        <v>1</v>
      </c>
      <c r="E15" s="1" t="s">
        <v>0</v>
      </c>
      <c r="F15" s="1" t="s">
        <v>2</v>
      </c>
      <c r="G15" s="1" t="s">
        <v>1</v>
      </c>
      <c r="I15">
        <v>4</v>
      </c>
      <c r="J15">
        <f t="shared" si="0"/>
        <v>-1.89E-2</v>
      </c>
      <c r="K15">
        <f t="shared" si="1"/>
        <v>1.9999999999999998E-4</v>
      </c>
      <c r="M15">
        <v>4</v>
      </c>
      <c r="N15">
        <f t="shared" si="2"/>
        <v>-4.4999999999999997E-3</v>
      </c>
      <c r="O15">
        <f t="shared" si="2"/>
        <v>0</v>
      </c>
    </row>
    <row r="16" spans="1:15" x14ac:dyDescent="0.3">
      <c r="A16">
        <v>0</v>
      </c>
      <c r="B16">
        <v>1</v>
      </c>
      <c r="C16">
        <v>0.27289999999999998</v>
      </c>
      <c r="E16">
        <v>0</v>
      </c>
      <c r="F16">
        <v>0.9708</v>
      </c>
      <c r="G16">
        <v>7.8100000000000003E-2</v>
      </c>
      <c r="I16">
        <v>5</v>
      </c>
      <c r="J16">
        <f t="shared" si="0"/>
        <v>8.69999999999993E-3</v>
      </c>
      <c r="K16">
        <f t="shared" si="1"/>
        <v>-1E-4</v>
      </c>
      <c r="M16">
        <v>5</v>
      </c>
      <c r="N16">
        <f t="shared" si="2"/>
        <v>5.3000000000000047E-2</v>
      </c>
      <c r="O16">
        <f t="shared" si="2"/>
        <v>0</v>
      </c>
    </row>
    <row r="17" spans="1:15" x14ac:dyDescent="0.3">
      <c r="A17">
        <v>1</v>
      </c>
      <c r="B17">
        <v>0.95379999999999998</v>
      </c>
      <c r="C17">
        <v>3.2000000000000002E-3</v>
      </c>
      <c r="E17">
        <v>1</v>
      </c>
      <c r="F17">
        <v>0.61240000000000006</v>
      </c>
      <c r="G17">
        <v>5.9999999999999995E-4</v>
      </c>
      <c r="I17">
        <v>6</v>
      </c>
      <c r="J17">
        <f t="shared" si="0"/>
        <v>2.7499999999999969E-2</v>
      </c>
      <c r="K17">
        <f t="shared" si="1"/>
        <v>0</v>
      </c>
      <c r="M17">
        <v>6</v>
      </c>
      <c r="N17">
        <f t="shared" si="2"/>
        <v>0.16590000000000005</v>
      </c>
      <c r="O17">
        <f t="shared" si="2"/>
        <v>0</v>
      </c>
    </row>
    <row r="18" spans="1:15" x14ac:dyDescent="0.3">
      <c r="A18">
        <v>2</v>
      </c>
      <c r="B18">
        <v>0.99990000000000001</v>
      </c>
      <c r="C18">
        <v>8.9800000000000005E-2</v>
      </c>
      <c r="E18">
        <v>2</v>
      </c>
      <c r="F18">
        <v>0.94279999999999997</v>
      </c>
      <c r="G18">
        <v>2.0899999999999998E-2</v>
      </c>
      <c r="I18">
        <v>7</v>
      </c>
      <c r="J18">
        <f t="shared" si="0"/>
        <v>-7.5000000000000622E-3</v>
      </c>
      <c r="K18">
        <f t="shared" si="1"/>
        <v>0</v>
      </c>
      <c r="M18">
        <v>7</v>
      </c>
      <c r="N18">
        <f t="shared" si="2"/>
        <v>-0.13129999999999997</v>
      </c>
      <c r="O18">
        <f t="shared" si="2"/>
        <v>0</v>
      </c>
    </row>
    <row r="19" spans="1:15" x14ac:dyDescent="0.3">
      <c r="A19">
        <v>3</v>
      </c>
      <c r="B19">
        <v>0.65649999999999997</v>
      </c>
      <c r="C19">
        <v>2.3999999999999998E-3</v>
      </c>
      <c r="E19">
        <v>3</v>
      </c>
      <c r="F19">
        <v>0.25990000000000002</v>
      </c>
      <c r="G19">
        <v>5.0000000000000001E-4</v>
      </c>
      <c r="I19">
        <v>8</v>
      </c>
      <c r="J19">
        <f t="shared" si="0"/>
        <v>0</v>
      </c>
      <c r="K19">
        <f t="shared" si="1"/>
        <v>0</v>
      </c>
      <c r="M19">
        <v>8</v>
      </c>
      <c r="N19">
        <f t="shared" si="2"/>
        <v>0</v>
      </c>
      <c r="O19">
        <f t="shared" si="2"/>
        <v>0</v>
      </c>
    </row>
    <row r="20" spans="1:15" x14ac:dyDescent="0.3">
      <c r="A20">
        <v>4</v>
      </c>
      <c r="B20">
        <v>4.82E-2</v>
      </c>
      <c r="C20">
        <v>1E-4</v>
      </c>
      <c r="E20">
        <v>4</v>
      </c>
      <c r="F20">
        <v>1.0999999999999999E-2</v>
      </c>
      <c r="G20">
        <v>1E-4</v>
      </c>
      <c r="I20">
        <v>9</v>
      </c>
      <c r="J20">
        <f t="shared" si="0"/>
        <v>5.4099999999999981E-2</v>
      </c>
      <c r="K20">
        <f t="shared" si="1"/>
        <v>0</v>
      </c>
      <c r="M20">
        <v>9</v>
      </c>
      <c r="N20">
        <f t="shared" si="2"/>
        <v>1.6300000000000002E-2</v>
      </c>
      <c r="O20">
        <f t="shared" si="2"/>
        <v>0</v>
      </c>
    </row>
    <row r="21" spans="1:15" x14ac:dyDescent="0.3">
      <c r="A21">
        <v>5</v>
      </c>
      <c r="B21">
        <v>0.98050000000000004</v>
      </c>
      <c r="C21">
        <v>2.0000000000000001E-4</v>
      </c>
      <c r="E21">
        <v>5</v>
      </c>
      <c r="F21">
        <v>0.70489999999999997</v>
      </c>
      <c r="G21">
        <v>1E-4</v>
      </c>
      <c r="I21">
        <v>10</v>
      </c>
      <c r="J21">
        <f t="shared" si="0"/>
        <v>0.24130000000000001</v>
      </c>
      <c r="K21">
        <f t="shared" si="1"/>
        <v>1.9999999999999998E-4</v>
      </c>
      <c r="M21">
        <v>10</v>
      </c>
      <c r="N21">
        <f t="shared" si="2"/>
        <v>0.14630000000000001</v>
      </c>
      <c r="O21">
        <f t="shared" si="2"/>
        <v>0</v>
      </c>
    </row>
    <row r="22" spans="1:15" x14ac:dyDescent="0.3">
      <c r="A22">
        <v>6</v>
      </c>
      <c r="B22">
        <v>0.96789999999999998</v>
      </c>
      <c r="C22">
        <v>1E-4</v>
      </c>
      <c r="E22">
        <v>6</v>
      </c>
      <c r="F22">
        <v>0.65149999999999997</v>
      </c>
      <c r="G22">
        <v>1E-4</v>
      </c>
      <c r="I22" s="1" t="s">
        <v>20</v>
      </c>
      <c r="J22" s="1">
        <f>AVERAGE(J11:J21)</f>
        <v>3.0454545454545442E-2</v>
      </c>
      <c r="K22" s="1">
        <f>AVERAGE(K11:K21)</f>
        <v>2.4545454545454597E-3</v>
      </c>
      <c r="M22" s="1" t="s">
        <v>20</v>
      </c>
      <c r="N22" s="1">
        <f>AVERAGE(N11:N21)</f>
        <v>3.9490909090909104E-2</v>
      </c>
      <c r="O22" s="1">
        <f>AVERAGE(O11:O21)</f>
        <v>1.2999999999999993E-3</v>
      </c>
    </row>
    <row r="23" spans="1:15" x14ac:dyDescent="0.3">
      <c r="A23">
        <v>7</v>
      </c>
      <c r="B23">
        <v>0.99950000000000006</v>
      </c>
      <c r="C23">
        <v>1E-4</v>
      </c>
      <c r="E23">
        <v>7</v>
      </c>
      <c r="F23">
        <v>0.91379999999999995</v>
      </c>
      <c r="G23">
        <v>1E-4</v>
      </c>
    </row>
    <row r="24" spans="1:15" x14ac:dyDescent="0.3">
      <c r="A24">
        <v>8</v>
      </c>
      <c r="E24">
        <v>8</v>
      </c>
    </row>
    <row r="25" spans="1:15" x14ac:dyDescent="0.3">
      <c r="A25">
        <v>9</v>
      </c>
      <c r="B25">
        <v>0.14960000000000001</v>
      </c>
      <c r="C25">
        <v>1E-4</v>
      </c>
      <c r="E25">
        <v>9</v>
      </c>
      <c r="F25">
        <v>3.6799999999999999E-2</v>
      </c>
      <c r="G25">
        <v>1E-4</v>
      </c>
    </row>
    <row r="26" spans="1:15" x14ac:dyDescent="0.3">
      <c r="A26">
        <v>10</v>
      </c>
      <c r="B26">
        <v>0.48139999999999999</v>
      </c>
      <c r="C26">
        <v>1E-4</v>
      </c>
      <c r="E26">
        <v>10</v>
      </c>
      <c r="F26">
        <v>0.161</v>
      </c>
      <c r="G26">
        <v>1E-4</v>
      </c>
    </row>
    <row r="27" spans="1:15" x14ac:dyDescent="0.3">
      <c r="A27">
        <v>11</v>
      </c>
      <c r="E27">
        <v>11</v>
      </c>
    </row>
    <row r="29" spans="1:15" x14ac:dyDescent="0.3">
      <c r="A29" t="s">
        <v>32</v>
      </c>
      <c r="E29" t="s">
        <v>34</v>
      </c>
    </row>
    <row r="30" spans="1:15" x14ac:dyDescent="0.3">
      <c r="A30" t="s">
        <v>33</v>
      </c>
      <c r="E30" t="s">
        <v>35</v>
      </c>
    </row>
  </sheetData>
  <conditionalFormatting sqref="A3:C9 B2:C2 A13 A11:C12 A10">
    <cfRule type="cellIs" dxfId="28" priority="6" operator="lessThan">
      <formula>0.05</formula>
    </cfRule>
  </conditionalFormatting>
  <conditionalFormatting sqref="A17:C23 B16:C16 A27 A25:C26 A24">
    <cfRule type="cellIs" dxfId="27" priority="5" operator="lessThan">
      <formula>0.05</formula>
    </cfRule>
  </conditionalFormatting>
  <conditionalFormatting sqref="J11 I12:J21 K11:K21">
    <cfRule type="cellIs" dxfId="26" priority="4" operator="lessThan">
      <formula>0.05</formula>
    </cfRule>
  </conditionalFormatting>
  <conditionalFormatting sqref="E3:G9 F2:G2 E13 E11:G12 E10">
    <cfRule type="cellIs" dxfId="25" priority="3" operator="lessThan">
      <formula>0.05</formula>
    </cfRule>
  </conditionalFormatting>
  <conditionalFormatting sqref="E17:G23 F16:G16 E27 E25:G26 E24">
    <cfRule type="cellIs" dxfId="24" priority="2" operator="lessThan">
      <formula>0.05</formula>
    </cfRule>
  </conditionalFormatting>
  <conditionalFormatting sqref="N11 M12:N21 O11:O21">
    <cfRule type="cellIs" dxfId="23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8A30-7AF7-43CC-97DB-849DB7020A48}">
  <dimension ref="A1:P42"/>
  <sheetViews>
    <sheetView tabSelected="1" zoomScale="90" zoomScaleNormal="90" workbookViewId="0">
      <selection activeCell="I6" sqref="I6"/>
    </sheetView>
  </sheetViews>
  <sheetFormatPr defaultRowHeight="14.4" x14ac:dyDescent="0.3"/>
  <cols>
    <col min="2" max="2" width="15.21875" bestFit="1" customWidth="1"/>
    <col min="3" max="3" width="15.33203125" bestFit="1" customWidth="1"/>
    <col min="4" max="4" width="11.21875" bestFit="1" customWidth="1"/>
    <col min="5" max="5" width="17.88671875" bestFit="1" customWidth="1"/>
    <col min="6" max="6" width="16.6640625" bestFit="1" customWidth="1"/>
    <col min="7" max="7" width="20.109375" bestFit="1" customWidth="1"/>
    <col min="15" max="15" width="9.44140625" customWidth="1"/>
  </cols>
  <sheetData>
    <row r="1" spans="1:16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19</v>
      </c>
    </row>
    <row r="2" spans="1:16" x14ac:dyDescent="0.3">
      <c r="A2">
        <v>0</v>
      </c>
      <c r="B2">
        <v>1.48E-3</v>
      </c>
      <c r="C2">
        <v>0.79979999999999996</v>
      </c>
      <c r="D2" s="2">
        <v>4.3600000000000001E-13</v>
      </c>
      <c r="E2">
        <v>2.3910000000000001E-2</v>
      </c>
      <c r="F2">
        <v>1.2669999999999999E-3</v>
      </c>
      <c r="G2">
        <v>0.3271</v>
      </c>
    </row>
    <row r="3" spans="1:16" x14ac:dyDescent="0.3">
      <c r="A3">
        <v>1</v>
      </c>
      <c r="B3">
        <v>0.79459999999999997</v>
      </c>
      <c r="C3">
        <v>8.7290000000000006E-2</v>
      </c>
      <c r="D3">
        <v>1.8319999999999999E-2</v>
      </c>
      <c r="E3" s="2">
        <v>2.2E-16</v>
      </c>
      <c r="F3">
        <v>0.75880000000000003</v>
      </c>
      <c r="G3">
        <v>5.1499999999999997E-2</v>
      </c>
    </row>
    <row r="4" spans="1:16" x14ac:dyDescent="0.3">
      <c r="A4">
        <v>2</v>
      </c>
      <c r="B4">
        <v>2.3029999999999998E-2</v>
      </c>
      <c r="C4">
        <v>2.8039999999999999E-2</v>
      </c>
      <c r="E4" s="2">
        <v>4.5449999999999998E-10</v>
      </c>
      <c r="F4">
        <v>2.3860000000000001E-3</v>
      </c>
      <c r="G4">
        <v>5.2249999999999998E-2</v>
      </c>
    </row>
    <row r="5" spans="1:16" x14ac:dyDescent="0.3">
      <c r="A5">
        <v>3</v>
      </c>
      <c r="B5">
        <v>5.5900000000000004E-3</v>
      </c>
      <c r="C5">
        <v>0.29849999999999999</v>
      </c>
      <c r="D5">
        <v>0.77929999999999999</v>
      </c>
      <c r="E5">
        <v>1.984E-4</v>
      </c>
      <c r="F5">
        <v>3.1960000000000002E-2</v>
      </c>
      <c r="G5">
        <v>0.20979999999999999</v>
      </c>
    </row>
    <row r="6" spans="1:16" x14ac:dyDescent="0.3">
      <c r="A6">
        <v>4</v>
      </c>
      <c r="B6">
        <v>4.529E-4</v>
      </c>
      <c r="C6">
        <v>0.91349999999999998</v>
      </c>
      <c r="D6">
        <v>0.2485</v>
      </c>
      <c r="E6">
        <v>1.341E-3</v>
      </c>
      <c r="F6">
        <v>9.0410000000000002E-4</v>
      </c>
      <c r="G6">
        <v>0.311</v>
      </c>
    </row>
    <row r="7" spans="1:16" x14ac:dyDescent="0.3">
      <c r="A7">
        <v>5</v>
      </c>
      <c r="B7">
        <v>2.9020000000000001E-2</v>
      </c>
      <c r="C7">
        <v>0.22750000000000001</v>
      </c>
      <c r="D7">
        <v>5.5329999999999997E-3</v>
      </c>
      <c r="F7">
        <v>2.4E-2</v>
      </c>
      <c r="G7">
        <v>1.4249999999999999E-4</v>
      </c>
    </row>
    <row r="8" spans="1:16" x14ac:dyDescent="0.3">
      <c r="A8">
        <v>6</v>
      </c>
      <c r="B8">
        <v>0.77939999999999998</v>
      </c>
      <c r="C8">
        <v>0.28960000000000002</v>
      </c>
      <c r="D8">
        <v>0.56299999999999994</v>
      </c>
      <c r="F8">
        <v>0.80589999999999995</v>
      </c>
      <c r="G8">
        <v>0.25679999999999997</v>
      </c>
    </row>
    <row r="9" spans="1:16" x14ac:dyDescent="0.3">
      <c r="A9">
        <v>7</v>
      </c>
      <c r="B9">
        <v>0.65329999999999999</v>
      </c>
      <c r="C9">
        <v>1.278E-2</v>
      </c>
      <c r="D9">
        <v>0.81399999999999995</v>
      </c>
      <c r="F9">
        <v>0.33169999999999999</v>
      </c>
      <c r="G9">
        <v>9.0999999999999998E-2</v>
      </c>
      <c r="I9" t="s">
        <v>21</v>
      </c>
    </row>
    <row r="10" spans="1:16" x14ac:dyDescent="0.3">
      <c r="A10">
        <v>8</v>
      </c>
      <c r="C10">
        <v>1.9140000000000001E-2</v>
      </c>
      <c r="D10">
        <v>0.74360000000000004</v>
      </c>
      <c r="F10">
        <v>0.77769999999999995</v>
      </c>
      <c r="G10">
        <v>6.9260000000000002E-2</v>
      </c>
      <c r="I10" s="1" t="s">
        <v>0</v>
      </c>
      <c r="J10" s="1" t="s">
        <v>3</v>
      </c>
      <c r="K10" s="1" t="s">
        <v>4</v>
      </c>
      <c r="L10" s="1" t="s">
        <v>5</v>
      </c>
      <c r="M10" s="1" t="s">
        <v>6</v>
      </c>
      <c r="N10" s="1" t="s">
        <v>7</v>
      </c>
      <c r="O10" s="1" t="s">
        <v>8</v>
      </c>
    </row>
    <row r="11" spans="1:16" x14ac:dyDescent="0.3">
      <c r="A11">
        <v>9</v>
      </c>
      <c r="B11">
        <v>2.1219999999999999E-2</v>
      </c>
      <c r="C11">
        <v>4.879E-2</v>
      </c>
      <c r="D11">
        <v>0.96689999999999998</v>
      </c>
      <c r="F11">
        <v>0.1865</v>
      </c>
      <c r="G11">
        <v>7.6249999999999998E-3</v>
      </c>
      <c r="I11">
        <v>0</v>
      </c>
      <c r="J11" s="2">
        <f>B2-B16</f>
        <v>1.3901600000000001E-3</v>
      </c>
      <c r="K11" s="2">
        <f t="shared" ref="K11:O11" si="0">C2-C16</f>
        <v>0.28289999999999993</v>
      </c>
      <c r="L11" s="2">
        <f t="shared" si="0"/>
        <v>-1.15364E-10</v>
      </c>
      <c r="M11" s="2">
        <f t="shared" si="0"/>
        <v>-4.8899999999999985E-3</v>
      </c>
      <c r="N11" s="2">
        <f t="shared" si="0"/>
        <v>1.0939999999999999E-3</v>
      </c>
      <c r="O11" s="2">
        <f t="shared" si="0"/>
        <v>0.14380000000000001</v>
      </c>
      <c r="P11" s="2"/>
    </row>
    <row r="12" spans="1:16" x14ac:dyDescent="0.3">
      <c r="A12">
        <v>10</v>
      </c>
      <c r="B12" s="2">
        <v>3.1730000000000003E-11</v>
      </c>
      <c r="C12">
        <v>1.014E-4</v>
      </c>
      <c r="D12">
        <v>0.20349999999999999</v>
      </c>
      <c r="E12">
        <v>1.294E-3</v>
      </c>
      <c r="F12">
        <v>1.503E-3</v>
      </c>
      <c r="G12" s="2">
        <v>3.93E-5</v>
      </c>
      <c r="I12">
        <v>1</v>
      </c>
      <c r="J12" s="2">
        <f t="shared" ref="J12:J21" si="1">B3-B17</f>
        <v>0.36229999999999996</v>
      </c>
      <c r="K12" s="2">
        <f t="shared" ref="K12:K21" si="2">C3-C17</f>
        <v>-0.19850999999999999</v>
      </c>
      <c r="L12" s="2">
        <f t="shared" ref="L12:L21" si="3">D3-D17</f>
        <v>-0.20877999999999999</v>
      </c>
      <c r="M12" s="2">
        <f t="shared" ref="M12:M21" si="4">E3-E17</f>
        <v>0</v>
      </c>
      <c r="N12" s="2">
        <f t="shared" ref="N12:N21" si="5">F3-F17</f>
        <v>0.41250000000000003</v>
      </c>
      <c r="O12" s="2">
        <f t="shared" ref="O12:O21" si="6">G3-G17</f>
        <v>-9.8100000000000062E-3</v>
      </c>
      <c r="P12" s="2"/>
    </row>
    <row r="13" spans="1:16" x14ac:dyDescent="0.3">
      <c r="A13">
        <v>11</v>
      </c>
      <c r="I13">
        <v>2</v>
      </c>
      <c r="J13" s="2">
        <f t="shared" si="1"/>
        <v>-3.0130000000000001E-2</v>
      </c>
      <c r="K13" s="2">
        <f t="shared" si="2"/>
        <v>-4.3730000000000005E-2</v>
      </c>
      <c r="L13" s="2">
        <f t="shared" si="3"/>
        <v>0</v>
      </c>
      <c r="M13" s="2">
        <f t="shared" si="4"/>
        <v>-7.3645000000000004E-9</v>
      </c>
      <c r="N13" s="2">
        <f t="shared" si="5"/>
        <v>8.6000000000000009E-4</v>
      </c>
      <c r="O13" s="2">
        <f t="shared" si="6"/>
        <v>-5.425E-2</v>
      </c>
      <c r="P13" s="2"/>
    </row>
    <row r="14" spans="1:16" x14ac:dyDescent="0.3">
      <c r="I14">
        <v>3</v>
      </c>
      <c r="J14" s="2">
        <f t="shared" si="1"/>
        <v>-4.5130000000000003E-2</v>
      </c>
      <c r="K14" s="2">
        <f t="shared" si="2"/>
        <v>3.8099999999999967E-2</v>
      </c>
      <c r="L14" s="2">
        <f t="shared" si="3"/>
        <v>-0.1714</v>
      </c>
      <c r="M14" s="2">
        <f t="shared" si="4"/>
        <v>-3.5790000000000003E-4</v>
      </c>
      <c r="N14" s="2">
        <f t="shared" si="5"/>
        <v>2.3801000000000003E-2</v>
      </c>
      <c r="O14" s="2">
        <f t="shared" si="6"/>
        <v>-5.980000000000002E-2</v>
      </c>
      <c r="P14" s="2"/>
    </row>
    <row r="15" spans="1:16" x14ac:dyDescent="0.3">
      <c r="A15" s="1" t="s">
        <v>0</v>
      </c>
      <c r="B15" s="1" t="s">
        <v>3</v>
      </c>
      <c r="C15" s="1" t="s">
        <v>4</v>
      </c>
      <c r="D15" s="1" t="s">
        <v>5</v>
      </c>
      <c r="E15" s="1" t="s">
        <v>6</v>
      </c>
      <c r="F15" s="1" t="s">
        <v>7</v>
      </c>
      <c r="G15" s="1" t="s">
        <v>8</v>
      </c>
      <c r="I15">
        <v>4</v>
      </c>
      <c r="J15" s="2">
        <f t="shared" si="1"/>
        <v>-2.7300000000000013E-5</v>
      </c>
      <c r="K15" s="2">
        <f t="shared" si="2"/>
        <v>0.18440000000000001</v>
      </c>
      <c r="L15" s="2">
        <f t="shared" si="3"/>
        <v>8.7299999999999989E-2</v>
      </c>
      <c r="M15" s="2">
        <f t="shared" si="4"/>
        <v>1.2678500000000001E-3</v>
      </c>
      <c r="N15" s="2">
        <f t="shared" si="5"/>
        <v>3.1789999999999998E-4</v>
      </c>
      <c r="O15" s="2">
        <f t="shared" si="6"/>
        <v>0.13350000000000001</v>
      </c>
      <c r="P15" s="2"/>
    </row>
    <row r="16" spans="1:16" x14ac:dyDescent="0.3">
      <c r="A16">
        <v>0</v>
      </c>
      <c r="B16" s="2">
        <v>8.9839999999999994E-5</v>
      </c>
      <c r="C16">
        <v>0.51690000000000003</v>
      </c>
      <c r="D16" s="2">
        <v>1.158E-10</v>
      </c>
      <c r="E16" s="2">
        <v>2.8799999999999999E-2</v>
      </c>
      <c r="F16" s="2">
        <v>1.73E-4</v>
      </c>
      <c r="G16">
        <v>0.18329999999999999</v>
      </c>
      <c r="I16">
        <v>5</v>
      </c>
      <c r="J16" s="2">
        <f t="shared" si="1"/>
        <v>-6.5849999999999992E-2</v>
      </c>
      <c r="K16" s="2">
        <f t="shared" si="2"/>
        <v>5.5800000000000016E-2</v>
      </c>
      <c r="L16" s="2">
        <f t="shared" si="3"/>
        <v>4.5766000000000001E-3</v>
      </c>
      <c r="M16" s="2">
        <f t="shared" si="4"/>
        <v>0</v>
      </c>
      <c r="N16" s="2">
        <f t="shared" si="5"/>
        <v>9.4800000000000006E-3</v>
      </c>
      <c r="O16" s="2">
        <f t="shared" si="6"/>
        <v>-3.3040000000000001E-4</v>
      </c>
      <c r="P16" s="2"/>
    </row>
    <row r="17" spans="1:16" x14ac:dyDescent="0.3">
      <c r="A17">
        <v>1</v>
      </c>
      <c r="B17">
        <v>0.43230000000000002</v>
      </c>
      <c r="C17">
        <v>0.2858</v>
      </c>
      <c r="D17">
        <v>0.2271</v>
      </c>
      <c r="E17" s="2">
        <v>2.2E-16</v>
      </c>
      <c r="F17" s="2">
        <v>0.3463</v>
      </c>
      <c r="G17">
        <v>6.1310000000000003E-2</v>
      </c>
      <c r="I17">
        <v>6</v>
      </c>
      <c r="J17" s="2">
        <f t="shared" si="1"/>
        <v>6.8599999999999994E-2</v>
      </c>
      <c r="K17" s="2">
        <f t="shared" si="2"/>
        <v>-0.13029999999999997</v>
      </c>
      <c r="L17" s="2">
        <f t="shared" si="3"/>
        <v>-3.0400000000000094E-2</v>
      </c>
      <c r="M17" s="2">
        <f t="shared" si="4"/>
        <v>0</v>
      </c>
      <c r="N17" s="2">
        <f t="shared" si="5"/>
        <v>-8.0700000000000105E-2</v>
      </c>
      <c r="O17" s="2">
        <f t="shared" si="6"/>
        <v>-0.18070000000000003</v>
      </c>
      <c r="P17" s="2"/>
    </row>
    <row r="18" spans="1:16" x14ac:dyDescent="0.3">
      <c r="A18">
        <v>2</v>
      </c>
      <c r="B18">
        <v>5.3159999999999999E-2</v>
      </c>
      <c r="C18">
        <v>7.177E-2</v>
      </c>
      <c r="E18" s="2">
        <v>7.8190000000000004E-9</v>
      </c>
      <c r="F18" s="2">
        <v>1.526E-3</v>
      </c>
      <c r="G18">
        <v>0.1065</v>
      </c>
      <c r="I18">
        <v>7</v>
      </c>
      <c r="J18" s="2">
        <f t="shared" si="1"/>
        <v>0.2021</v>
      </c>
      <c r="K18" s="2">
        <f t="shared" si="2"/>
        <v>5.4999999999999997E-3</v>
      </c>
      <c r="L18" s="2">
        <f t="shared" si="3"/>
        <v>-0.12520000000000009</v>
      </c>
      <c r="M18" s="2">
        <f t="shared" si="4"/>
        <v>0</v>
      </c>
      <c r="N18" s="2">
        <f t="shared" si="5"/>
        <v>4.5999999999999985E-2</v>
      </c>
      <c r="O18" s="2">
        <f t="shared" si="6"/>
        <v>1.4049999999999993E-2</v>
      </c>
      <c r="P18" s="2"/>
    </row>
    <row r="19" spans="1:16" x14ac:dyDescent="0.3">
      <c r="A19">
        <v>3</v>
      </c>
      <c r="B19">
        <v>5.0720000000000001E-2</v>
      </c>
      <c r="C19">
        <v>0.26040000000000002</v>
      </c>
      <c r="D19">
        <v>0.95069999999999999</v>
      </c>
      <c r="E19" s="2">
        <v>5.5630000000000002E-4</v>
      </c>
      <c r="F19" s="2">
        <v>8.1589999999999996E-3</v>
      </c>
      <c r="G19">
        <v>0.26960000000000001</v>
      </c>
      <c r="I19">
        <v>8</v>
      </c>
      <c r="J19" s="2">
        <f t="shared" si="1"/>
        <v>0</v>
      </c>
      <c r="K19" s="2">
        <f t="shared" si="2"/>
        <v>-7.5600000000000007E-3</v>
      </c>
      <c r="L19" s="2">
        <f t="shared" si="3"/>
        <v>-4.5199999999999907E-2</v>
      </c>
      <c r="M19" s="2">
        <f t="shared" si="4"/>
        <v>0</v>
      </c>
      <c r="N19" s="2">
        <f t="shared" si="5"/>
        <v>0.13759999999999994</v>
      </c>
      <c r="O19" s="2">
        <f t="shared" si="6"/>
        <v>1.4159999999999999E-2</v>
      </c>
      <c r="P19" s="2"/>
    </row>
    <row r="20" spans="1:16" x14ac:dyDescent="0.3">
      <c r="A20">
        <v>4</v>
      </c>
      <c r="B20">
        <v>4.8020000000000002E-4</v>
      </c>
      <c r="C20">
        <v>0.72909999999999997</v>
      </c>
      <c r="D20">
        <v>0.16120000000000001</v>
      </c>
      <c r="E20" s="2">
        <v>7.3150000000000003E-5</v>
      </c>
      <c r="F20" s="2">
        <v>5.8620000000000005E-4</v>
      </c>
      <c r="G20">
        <v>0.17749999999999999</v>
      </c>
      <c r="I20">
        <v>9</v>
      </c>
      <c r="J20" s="2">
        <f t="shared" si="1"/>
        <v>-7.5069999999999998E-2</v>
      </c>
      <c r="K20" s="2">
        <f t="shared" si="2"/>
        <v>1.4100000000000015E-3</v>
      </c>
      <c r="L20" s="2">
        <f t="shared" si="3"/>
        <v>-1.3600000000000056E-2</v>
      </c>
      <c r="M20" s="2">
        <f t="shared" si="4"/>
        <v>0</v>
      </c>
      <c r="N20" s="2">
        <f t="shared" si="5"/>
        <v>-7.6299999999999979E-2</v>
      </c>
      <c r="O20" s="2">
        <f t="shared" si="6"/>
        <v>-6.1349999999999998E-3</v>
      </c>
      <c r="P20" s="2"/>
    </row>
    <row r="21" spans="1:16" x14ac:dyDescent="0.3">
      <c r="A21">
        <v>5</v>
      </c>
      <c r="B21">
        <v>9.4869999999999996E-2</v>
      </c>
      <c r="C21">
        <v>0.17169999999999999</v>
      </c>
      <c r="D21">
        <v>9.5640000000000005E-4</v>
      </c>
      <c r="F21" s="2">
        <v>1.452E-2</v>
      </c>
      <c r="G21">
        <v>4.729E-4</v>
      </c>
      <c r="I21">
        <v>10</v>
      </c>
      <c r="J21" s="2">
        <f t="shared" si="1"/>
        <v>-9.9119999682700001E-3</v>
      </c>
      <c r="K21" s="2">
        <f t="shared" si="2"/>
        <v>-5.3800000000000007E-5</v>
      </c>
      <c r="L21" s="2">
        <f t="shared" si="3"/>
        <v>-5.0000000000000044E-3</v>
      </c>
      <c r="M21" s="2">
        <f t="shared" si="4"/>
        <v>7.9350000000000004E-4</v>
      </c>
      <c r="N21" s="2">
        <f t="shared" si="5"/>
        <v>1.2822E-3</v>
      </c>
      <c r="O21" s="2">
        <f t="shared" si="6"/>
        <v>-219699.99996069999</v>
      </c>
      <c r="P21" s="2"/>
    </row>
    <row r="22" spans="1:16" x14ac:dyDescent="0.3">
      <c r="A22">
        <v>6</v>
      </c>
      <c r="B22">
        <v>0.71079999999999999</v>
      </c>
      <c r="C22">
        <v>0.4199</v>
      </c>
      <c r="D22">
        <v>0.59340000000000004</v>
      </c>
      <c r="F22" s="2">
        <v>0.88660000000000005</v>
      </c>
      <c r="G22">
        <v>0.4375</v>
      </c>
      <c r="I22" s="1" t="s">
        <v>20</v>
      </c>
      <c r="J22" s="4">
        <f>AVERAGE(J11:J21)</f>
        <v>3.7115532730157268E-2</v>
      </c>
      <c r="K22" s="4">
        <f t="shared" ref="K22:O22" si="7">AVERAGE(K11:K21)</f>
        <v>1.7086927272727266E-2</v>
      </c>
      <c r="L22" s="4">
        <f t="shared" si="7"/>
        <v>-4.6154854555942197E-2</v>
      </c>
      <c r="M22" s="4">
        <f t="shared" si="7"/>
        <v>-2.8968703313636356E-4</v>
      </c>
      <c r="N22" s="4">
        <f t="shared" si="7"/>
        <v>4.3266827272727265E-2</v>
      </c>
      <c r="O22" s="4">
        <f t="shared" si="7"/>
        <v>-19972.727770554546</v>
      </c>
      <c r="P22" s="2"/>
    </row>
    <row r="23" spans="1:16" x14ac:dyDescent="0.3">
      <c r="A23">
        <v>7</v>
      </c>
      <c r="B23">
        <v>0.45119999999999999</v>
      </c>
      <c r="C23">
        <v>7.28E-3</v>
      </c>
      <c r="D23">
        <v>0.93920000000000003</v>
      </c>
      <c r="F23" s="2">
        <v>0.28570000000000001</v>
      </c>
      <c r="G23">
        <v>7.6950000000000005E-2</v>
      </c>
    </row>
    <row r="24" spans="1:16" x14ac:dyDescent="0.3">
      <c r="A24">
        <v>8</v>
      </c>
      <c r="C24">
        <v>2.6700000000000002E-2</v>
      </c>
      <c r="D24">
        <v>0.78879999999999995</v>
      </c>
      <c r="F24" s="2">
        <v>0.6401</v>
      </c>
      <c r="G24">
        <v>5.5100000000000003E-2</v>
      </c>
    </row>
    <row r="25" spans="1:16" x14ac:dyDescent="0.3">
      <c r="A25">
        <v>9</v>
      </c>
      <c r="B25">
        <v>9.6290000000000001E-2</v>
      </c>
      <c r="C25">
        <v>4.7379999999999999E-2</v>
      </c>
      <c r="D25">
        <v>0.98050000000000004</v>
      </c>
      <c r="F25" s="2">
        <v>0.26279999999999998</v>
      </c>
      <c r="G25">
        <v>1.376E-2</v>
      </c>
    </row>
    <row r="26" spans="1:16" x14ac:dyDescent="0.3">
      <c r="A26">
        <v>10</v>
      </c>
      <c r="B26">
        <v>9.9120000000000007E-3</v>
      </c>
      <c r="C26">
        <v>1.552E-4</v>
      </c>
      <c r="D26">
        <v>0.20849999999999999</v>
      </c>
      <c r="E26">
        <v>5.0049999999999997E-4</v>
      </c>
      <c r="F26" s="2">
        <v>2.208E-4</v>
      </c>
      <c r="G26" s="2">
        <v>219700</v>
      </c>
    </row>
    <row r="27" spans="1:16" x14ac:dyDescent="0.3">
      <c r="A27">
        <v>11</v>
      </c>
    </row>
    <row r="31" spans="1:16" x14ac:dyDescent="0.3">
      <c r="A31" s="1"/>
      <c r="B31" s="1"/>
      <c r="C31" s="1"/>
    </row>
    <row r="42" spans="2:2" x14ac:dyDescent="0.3">
      <c r="B42" s="2"/>
    </row>
  </sheetData>
  <conditionalFormatting sqref="B2:C13">
    <cfRule type="cellIs" dxfId="22" priority="17" operator="greaterThan">
      <formula>0.05</formula>
    </cfRule>
  </conditionalFormatting>
  <conditionalFormatting sqref="B2:G13">
    <cfRule type="cellIs" dxfId="21" priority="16" operator="greaterThan">
      <formula>0.05</formula>
    </cfRule>
  </conditionalFormatting>
  <conditionalFormatting sqref="J11:P22">
    <cfRule type="cellIs" dxfId="20" priority="8" operator="greaterThan">
      <formula>0.05</formula>
    </cfRule>
  </conditionalFormatting>
  <conditionalFormatting sqref="B16:B27">
    <cfRule type="cellIs" dxfId="19" priority="13" operator="greaterThan">
      <formula>0.05</formula>
    </cfRule>
  </conditionalFormatting>
  <conditionalFormatting sqref="C16:C27">
    <cfRule type="cellIs" dxfId="18" priority="12" operator="greaterThan">
      <formula>0.05</formula>
    </cfRule>
  </conditionalFormatting>
  <conditionalFormatting sqref="D16:D27">
    <cfRule type="cellIs" dxfId="17" priority="11" operator="greaterThan">
      <formula>0.05</formula>
    </cfRule>
  </conditionalFormatting>
  <conditionalFormatting sqref="E16:E27">
    <cfRule type="cellIs" dxfId="16" priority="10" operator="greaterThan">
      <formula>0.05</formula>
    </cfRule>
  </conditionalFormatting>
  <conditionalFormatting sqref="F16:G27">
    <cfRule type="cellIs" dxfId="15" priority="9" operator="greaterThan">
      <formula>0.05</formula>
    </cfRule>
  </conditionalFormatting>
  <conditionalFormatting sqref="B32:B43">
    <cfRule type="cellIs" dxfId="2" priority="3" operator="greaterThan">
      <formula>0.05</formula>
    </cfRule>
  </conditionalFormatting>
  <conditionalFormatting sqref="B32:B43">
    <cfRule type="cellIs" dxfId="1" priority="2" operator="greaterThan">
      <formula>0.05</formula>
    </cfRule>
  </conditionalFormatting>
  <conditionalFormatting sqref="C32:C43">
    <cfRule type="cellIs" dxfId="0" priority="1" operator="greater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A383-80C1-4ACB-B66C-757A892FC3A1}">
  <dimension ref="A1:N27"/>
  <sheetViews>
    <sheetView zoomScaleNormal="100" workbookViewId="0">
      <selection activeCell="A13" sqref="A13"/>
    </sheetView>
  </sheetViews>
  <sheetFormatPr defaultRowHeight="14.4" x14ac:dyDescent="0.3"/>
  <cols>
    <col min="2" max="2" width="16.109375" bestFit="1" customWidth="1"/>
    <col min="3" max="3" width="15.33203125" bestFit="1" customWidth="1"/>
    <col min="4" max="4" width="17.6640625" bestFit="1" customWidth="1"/>
    <col min="5" max="5" width="17.88671875" bestFit="1" customWidth="1"/>
    <col min="6" max="6" width="16.6640625" bestFit="1" customWidth="1"/>
    <col min="7" max="7" width="20.109375" bestFit="1" customWidth="1"/>
  </cols>
  <sheetData>
    <row r="1" spans="1:13" x14ac:dyDescent="0.3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/>
      <c r="H1" s="3" t="s">
        <v>22</v>
      </c>
    </row>
    <row r="2" spans="1:13" x14ac:dyDescent="0.3">
      <c r="A2">
        <v>0</v>
      </c>
      <c r="B2">
        <v>0.87250000000000005</v>
      </c>
      <c r="C2">
        <v>0.73770000000000002</v>
      </c>
      <c r="D2">
        <v>0.74460000000000004</v>
      </c>
      <c r="E2">
        <v>0.23219999999999999</v>
      </c>
      <c r="F2">
        <v>7.2269999999999999E-3</v>
      </c>
    </row>
    <row r="3" spans="1:13" x14ac:dyDescent="0.3">
      <c r="A3">
        <v>1</v>
      </c>
      <c r="B3">
        <v>6.6140000000000004E-2</v>
      </c>
      <c r="C3">
        <v>0.1014</v>
      </c>
      <c r="D3">
        <v>0.65610000000000002</v>
      </c>
      <c r="E3">
        <v>0.21160000000000001</v>
      </c>
      <c r="F3">
        <v>2.5790000000000001E-3</v>
      </c>
    </row>
    <row r="4" spans="1:13" x14ac:dyDescent="0.3">
      <c r="A4">
        <v>2</v>
      </c>
      <c r="B4">
        <v>0.15010000000000001</v>
      </c>
      <c r="C4">
        <v>0.1206</v>
      </c>
      <c r="D4">
        <v>0.19642860000000001</v>
      </c>
      <c r="E4">
        <v>3.2719999999999999E-2</v>
      </c>
    </row>
    <row r="5" spans="1:13" x14ac:dyDescent="0.3">
      <c r="A5">
        <v>3</v>
      </c>
      <c r="B5">
        <v>1.9449999999999999E-3</v>
      </c>
      <c r="C5">
        <v>5.9789999999999999E-3</v>
      </c>
      <c r="D5">
        <v>0.17199999999999999</v>
      </c>
      <c r="E5">
        <v>2.6669999999999999E-2</v>
      </c>
      <c r="F5">
        <v>0.64290000000000003</v>
      </c>
    </row>
    <row r="6" spans="1:13" x14ac:dyDescent="0.3">
      <c r="A6">
        <v>4</v>
      </c>
      <c r="B6">
        <v>5.1149999999999998E-3</v>
      </c>
      <c r="C6">
        <v>9.9629999999999996E-3</v>
      </c>
      <c r="D6">
        <v>2.181E-2</v>
      </c>
      <c r="E6">
        <v>1.291E-3</v>
      </c>
      <c r="F6">
        <v>8.6730000000000002E-2</v>
      </c>
    </row>
    <row r="7" spans="1:13" x14ac:dyDescent="0.3">
      <c r="A7">
        <v>5</v>
      </c>
      <c r="B7">
        <v>1.2179999999999999E-3</v>
      </c>
      <c r="C7">
        <v>5.7379999999999996E-4</v>
      </c>
      <c r="E7">
        <v>0.16</v>
      </c>
      <c r="F7" s="2">
        <v>4.4669999999999998E-5</v>
      </c>
    </row>
    <row r="8" spans="1:13" x14ac:dyDescent="0.3">
      <c r="A8">
        <v>6</v>
      </c>
      <c r="B8">
        <v>2.826E-2</v>
      </c>
      <c r="C8">
        <v>1.806E-2</v>
      </c>
      <c r="E8">
        <v>2.0230000000000001E-2</v>
      </c>
      <c r="F8">
        <v>0.2427</v>
      </c>
    </row>
    <row r="9" spans="1:13" x14ac:dyDescent="0.3">
      <c r="A9">
        <v>7</v>
      </c>
      <c r="B9">
        <v>7.7360000000000005E-4</v>
      </c>
      <c r="C9" s="2">
        <v>2.1489999999999999E-5</v>
      </c>
      <c r="E9">
        <v>6.6390000000000005E-2</v>
      </c>
      <c r="F9">
        <v>0.33489999999999998</v>
      </c>
    </row>
    <row r="10" spans="1:13" x14ac:dyDescent="0.3">
      <c r="A10">
        <v>8</v>
      </c>
      <c r="E10">
        <v>0.16919999999999999</v>
      </c>
      <c r="F10">
        <v>0.3765</v>
      </c>
    </row>
    <row r="11" spans="1:13" x14ac:dyDescent="0.3">
      <c r="A11">
        <v>9</v>
      </c>
      <c r="B11">
        <v>8.8590000000000002E-2</v>
      </c>
      <c r="C11">
        <v>0.16950000000000001</v>
      </c>
      <c r="E11">
        <v>0.15770000000000001</v>
      </c>
      <c r="F11">
        <v>0.1129</v>
      </c>
      <c r="H11" t="s">
        <v>21</v>
      </c>
    </row>
    <row r="12" spans="1:13" x14ac:dyDescent="0.3">
      <c r="A12">
        <v>10</v>
      </c>
      <c r="B12">
        <v>0.85229999999999995</v>
      </c>
      <c r="C12">
        <v>0.89649999999999996</v>
      </c>
      <c r="E12">
        <v>0.32340000000000002</v>
      </c>
      <c r="F12">
        <v>0.24859999999999999</v>
      </c>
      <c r="G12" s="2"/>
      <c r="H12" s="1" t="s">
        <v>0</v>
      </c>
      <c r="I12" s="1" t="s">
        <v>9</v>
      </c>
      <c r="J12" s="1" t="s">
        <v>10</v>
      </c>
      <c r="K12" s="1" t="s">
        <v>11</v>
      </c>
      <c r="L12" s="1" t="s">
        <v>12</v>
      </c>
      <c r="M12" s="1" t="s">
        <v>13</v>
      </c>
    </row>
    <row r="13" spans="1:13" x14ac:dyDescent="0.3">
      <c r="A13">
        <v>11</v>
      </c>
      <c r="H13">
        <v>0</v>
      </c>
      <c r="I13">
        <f>B2-B16</f>
        <v>4.3000000000000815E-3</v>
      </c>
      <c r="J13">
        <f t="shared" ref="J13:M13" si="0">C2-C16</f>
        <v>0.14339999999999997</v>
      </c>
      <c r="K13">
        <f t="shared" si="0"/>
        <v>-0.13819999999999999</v>
      </c>
      <c r="L13">
        <f t="shared" si="0"/>
        <v>3.319999999999998E-2</v>
      </c>
      <c r="M13">
        <f t="shared" si="0"/>
        <v>-7.2583000000000009E-2</v>
      </c>
    </row>
    <row r="14" spans="1:13" x14ac:dyDescent="0.3">
      <c r="H14">
        <v>1</v>
      </c>
      <c r="I14">
        <f t="shared" ref="I14:I23" si="1">B3-B17</f>
        <v>-8.0759999999999998E-2</v>
      </c>
      <c r="J14">
        <f t="shared" ref="J14:J23" si="2">C3-C17</f>
        <v>-0.15279999999999999</v>
      </c>
      <c r="K14">
        <f t="shared" ref="K14:K23" si="3">D3-D17</f>
        <v>6.0100000000000042E-2</v>
      </c>
      <c r="L14">
        <f t="shared" ref="L14:L23" si="4">E3-E17</f>
        <v>-0.14910000000000001</v>
      </c>
      <c r="M14">
        <f t="shared" ref="M14:M23" si="5">F3-F17</f>
        <v>-4.9541000000000002E-2</v>
      </c>
    </row>
    <row r="15" spans="1:13" x14ac:dyDescent="0.3">
      <c r="A15" s="1" t="s">
        <v>0</v>
      </c>
      <c r="B15" s="1" t="s">
        <v>9</v>
      </c>
      <c r="C15" s="1" t="s">
        <v>10</v>
      </c>
      <c r="D15" s="1" t="s">
        <v>11</v>
      </c>
      <c r="E15" s="1" t="s">
        <v>12</v>
      </c>
      <c r="F15" s="1" t="s">
        <v>13</v>
      </c>
      <c r="H15">
        <v>2</v>
      </c>
      <c r="I15">
        <f t="shared" si="1"/>
        <v>-0.36560000000000004</v>
      </c>
      <c r="J15">
        <f t="shared" si="2"/>
        <v>-0.23320000000000002</v>
      </c>
      <c r="K15">
        <f t="shared" si="3"/>
        <v>6.9728600000000002E-2</v>
      </c>
      <c r="L15">
        <f t="shared" si="4"/>
        <v>-6.4140000000000003E-2</v>
      </c>
      <c r="M15">
        <f t="shared" si="5"/>
        <v>0</v>
      </c>
    </row>
    <row r="16" spans="1:13" x14ac:dyDescent="0.3">
      <c r="A16">
        <v>0</v>
      </c>
      <c r="B16">
        <v>0.86819999999999997</v>
      </c>
      <c r="C16">
        <v>0.59430000000000005</v>
      </c>
      <c r="D16">
        <v>0.88280000000000003</v>
      </c>
      <c r="E16">
        <v>0.19900000000000001</v>
      </c>
      <c r="F16">
        <v>7.9810000000000006E-2</v>
      </c>
      <c r="H16">
        <v>3</v>
      </c>
      <c r="I16">
        <f t="shared" si="1"/>
        <v>-7.6289999999999995E-3</v>
      </c>
      <c r="J16">
        <f t="shared" si="2"/>
        <v>-1.1320999999999999E-2</v>
      </c>
      <c r="K16">
        <f t="shared" si="3"/>
        <v>0.13402999999999998</v>
      </c>
      <c r="L16">
        <f t="shared" si="4"/>
        <v>-0.12453</v>
      </c>
      <c r="M16">
        <f t="shared" si="5"/>
        <v>0.62304000000000004</v>
      </c>
    </row>
    <row r="17" spans="1:14" x14ac:dyDescent="0.3">
      <c r="A17">
        <v>1</v>
      </c>
      <c r="B17">
        <v>0.1469</v>
      </c>
      <c r="C17">
        <v>0.25419999999999998</v>
      </c>
      <c r="D17">
        <v>0.59599999999999997</v>
      </c>
      <c r="E17">
        <v>0.36070000000000002</v>
      </c>
      <c r="F17">
        <v>5.212E-2</v>
      </c>
      <c r="H17">
        <v>4</v>
      </c>
      <c r="I17">
        <f t="shared" si="1"/>
        <v>3.4989999999999995E-3</v>
      </c>
      <c r="J17">
        <f t="shared" si="2"/>
        <v>5.8189999999999995E-3</v>
      </c>
      <c r="K17">
        <f t="shared" si="3"/>
        <v>3.040000000000001E-3</v>
      </c>
      <c r="L17">
        <f t="shared" si="4"/>
        <v>-1.429999999999999E-4</v>
      </c>
      <c r="M17">
        <f t="shared" si="5"/>
        <v>-4.2669999999999986E-2</v>
      </c>
    </row>
    <row r="18" spans="1:14" x14ac:dyDescent="0.3">
      <c r="A18">
        <v>2</v>
      </c>
      <c r="B18">
        <v>0.51570000000000005</v>
      </c>
      <c r="C18">
        <v>0.3538</v>
      </c>
      <c r="D18">
        <v>0.12670000000000001</v>
      </c>
      <c r="E18">
        <v>9.6860000000000002E-2</v>
      </c>
      <c r="H18">
        <v>5</v>
      </c>
      <c r="I18">
        <f t="shared" si="1"/>
        <v>-3.5109999999999998E-3</v>
      </c>
      <c r="J18">
        <f t="shared" si="2"/>
        <v>-1.3542000000000001E-3</v>
      </c>
      <c r="K18">
        <f t="shared" si="3"/>
        <v>0</v>
      </c>
      <c r="L18">
        <f t="shared" si="4"/>
        <v>-0.1489</v>
      </c>
      <c r="M18">
        <f t="shared" si="5"/>
        <v>-2.5642999999999998E-4</v>
      </c>
    </row>
    <row r="19" spans="1:14" x14ac:dyDescent="0.3">
      <c r="A19">
        <v>3</v>
      </c>
      <c r="B19">
        <v>9.5739999999999992E-3</v>
      </c>
      <c r="C19">
        <v>1.7299999999999999E-2</v>
      </c>
      <c r="D19">
        <v>3.7969999999999997E-2</v>
      </c>
      <c r="E19">
        <v>0.1512</v>
      </c>
      <c r="F19">
        <v>1.9859999999999999E-2</v>
      </c>
      <c r="H19">
        <v>6</v>
      </c>
      <c r="I19">
        <f t="shared" si="1"/>
        <v>1.038E-2</v>
      </c>
      <c r="J19">
        <f t="shared" si="2"/>
        <v>-1.7899999999999999E-3</v>
      </c>
      <c r="K19">
        <f t="shared" si="3"/>
        <v>0</v>
      </c>
      <c r="L19">
        <f t="shared" si="4"/>
        <v>7.1600000000000014E-3</v>
      </c>
      <c r="M19">
        <f t="shared" si="5"/>
        <v>9.7200000000000009E-2</v>
      </c>
    </row>
    <row r="20" spans="1:14" x14ac:dyDescent="0.3">
      <c r="A20">
        <v>4</v>
      </c>
      <c r="B20">
        <v>1.616E-3</v>
      </c>
      <c r="C20">
        <v>4.1440000000000001E-3</v>
      </c>
      <c r="D20">
        <v>1.8769999999999998E-2</v>
      </c>
      <c r="E20">
        <v>1.4339999999999999E-3</v>
      </c>
      <c r="F20">
        <v>0.12939999999999999</v>
      </c>
      <c r="H20">
        <v>7</v>
      </c>
      <c r="I20">
        <f t="shared" si="1"/>
        <v>-1.5546400000000002E-2</v>
      </c>
      <c r="J20">
        <f t="shared" si="2"/>
        <v>-1.7398510000000002E-2</v>
      </c>
      <c r="K20">
        <f t="shared" si="3"/>
        <v>0</v>
      </c>
      <c r="L20">
        <f t="shared" si="4"/>
        <v>-7.1110000000000007E-2</v>
      </c>
      <c r="M20">
        <f t="shared" si="5"/>
        <v>0.17399999999999999</v>
      </c>
    </row>
    <row r="21" spans="1:14" x14ac:dyDescent="0.3">
      <c r="A21">
        <v>5</v>
      </c>
      <c r="B21">
        <v>4.7289999999999997E-3</v>
      </c>
      <c r="C21">
        <v>1.928E-3</v>
      </c>
      <c r="E21">
        <v>0.30890000000000001</v>
      </c>
      <c r="F21">
        <v>3.011E-4</v>
      </c>
      <c r="H21">
        <v>8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-4.5600000000000002E-2</v>
      </c>
      <c r="M21">
        <f t="shared" si="5"/>
        <v>-0.11180000000000001</v>
      </c>
    </row>
    <row r="22" spans="1:14" x14ac:dyDescent="0.3">
      <c r="A22">
        <v>6</v>
      </c>
      <c r="B22">
        <v>1.788E-2</v>
      </c>
      <c r="C22">
        <v>1.985E-2</v>
      </c>
      <c r="E22">
        <v>1.307E-2</v>
      </c>
      <c r="F22">
        <v>0.14549999999999999</v>
      </c>
      <c r="H22">
        <v>9</v>
      </c>
      <c r="I22">
        <f t="shared" si="1"/>
        <v>3.3280000000000004E-2</v>
      </c>
      <c r="J22">
        <f t="shared" si="2"/>
        <v>5.8800000000000005E-2</v>
      </c>
      <c r="K22">
        <f t="shared" si="3"/>
        <v>0</v>
      </c>
      <c r="L22">
        <f t="shared" si="4"/>
        <v>3.1799999999999995E-2</v>
      </c>
      <c r="M22">
        <f t="shared" si="5"/>
        <v>-8.8499999999999995E-2</v>
      </c>
    </row>
    <row r="23" spans="1:14" x14ac:dyDescent="0.3">
      <c r="A23">
        <v>7</v>
      </c>
      <c r="B23">
        <v>1.6320000000000001E-2</v>
      </c>
      <c r="C23">
        <v>1.7420000000000001E-2</v>
      </c>
      <c r="E23">
        <v>0.13750000000000001</v>
      </c>
      <c r="F23">
        <v>0.16089999999999999</v>
      </c>
      <c r="H23">
        <v>10</v>
      </c>
      <c r="I23">
        <f t="shared" si="1"/>
        <v>6.1999999999999944E-2</v>
      </c>
      <c r="J23">
        <f t="shared" si="2"/>
        <v>2.4799999999999933E-2</v>
      </c>
      <c r="K23">
        <f t="shared" si="3"/>
        <v>-0.40970000000000001</v>
      </c>
      <c r="L23">
        <f t="shared" si="4"/>
        <v>0.12840000000000001</v>
      </c>
      <c r="M23">
        <f t="shared" si="5"/>
        <v>0.10909999999999997</v>
      </c>
    </row>
    <row r="24" spans="1:14" x14ac:dyDescent="0.3">
      <c r="A24">
        <v>8</v>
      </c>
      <c r="E24">
        <v>0.21479999999999999</v>
      </c>
      <c r="F24">
        <v>0.48830000000000001</v>
      </c>
      <c r="H24" s="1" t="s">
        <v>20</v>
      </c>
      <c r="I24" s="1">
        <f>AVERAGE(I13:I23)</f>
        <v>-3.2689763636363639E-2</v>
      </c>
      <c r="J24" s="1">
        <f t="shared" ref="J24:M24" si="6">AVERAGE(J13:J23)</f>
        <v>-1.6822246363636374E-2</v>
      </c>
      <c r="K24" s="1">
        <f t="shared" si="6"/>
        <v>-2.5545581818181815E-2</v>
      </c>
      <c r="L24" s="1">
        <f t="shared" si="6"/>
        <v>-3.6632999999999999E-2</v>
      </c>
      <c r="M24" s="1">
        <f t="shared" si="6"/>
        <v>5.799905181818181E-2</v>
      </c>
      <c r="N24" s="1"/>
    </row>
    <row r="25" spans="1:14" x14ac:dyDescent="0.3">
      <c r="A25">
        <v>9</v>
      </c>
      <c r="B25">
        <v>5.5309999999999998E-2</v>
      </c>
      <c r="C25">
        <v>0.11070000000000001</v>
      </c>
      <c r="E25">
        <v>0.12590000000000001</v>
      </c>
      <c r="F25">
        <v>0.2014</v>
      </c>
    </row>
    <row r="26" spans="1:14" x14ac:dyDescent="0.3">
      <c r="A26">
        <v>10</v>
      </c>
      <c r="B26">
        <v>0.7903</v>
      </c>
      <c r="C26">
        <v>0.87170000000000003</v>
      </c>
      <c r="D26">
        <v>0.40970000000000001</v>
      </c>
      <c r="E26">
        <v>0.19500000000000001</v>
      </c>
      <c r="F26">
        <v>0.13950000000000001</v>
      </c>
    </row>
    <row r="27" spans="1:14" x14ac:dyDescent="0.3">
      <c r="A27">
        <v>11</v>
      </c>
    </row>
  </sheetData>
  <conditionalFormatting sqref="B2:F13 B16:F27">
    <cfRule type="cellIs" dxfId="14" priority="9" operator="greaterThan">
      <formula>0.05</formula>
    </cfRule>
  </conditionalFormatting>
  <conditionalFormatting sqref="B2:E13 G2:G13">
    <cfRule type="cellIs" dxfId="13" priority="8" operator="greaterThan">
      <formula>0.05</formula>
    </cfRule>
  </conditionalFormatting>
  <conditionalFormatting sqref="E2:F14">
    <cfRule type="cellIs" dxfId="12" priority="7" operator="greaterThan">
      <formula>0.05</formula>
    </cfRule>
  </conditionalFormatting>
  <conditionalFormatting sqref="I13:M24">
    <cfRule type="cellIs" dxfId="11" priority="3" operator="greaterThan">
      <formula>0.05</formula>
    </cfRule>
  </conditionalFormatting>
  <conditionalFormatting sqref="I13:M24">
    <cfRule type="cellIs" dxfId="10" priority="2" operator="greaterThan">
      <formula>0.05</formula>
    </cfRule>
  </conditionalFormatting>
  <conditionalFormatting sqref="L13:M24">
    <cfRule type="cellIs" dxfId="9" priority="1" operator="greater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4FE8B-E1E9-4F65-815F-FBE12891AA2C}">
  <dimension ref="A1:W31"/>
  <sheetViews>
    <sheetView zoomScale="80" zoomScaleNormal="80" workbookViewId="0">
      <selection activeCell="E25" sqref="E25"/>
    </sheetView>
  </sheetViews>
  <sheetFormatPr defaultRowHeight="14.4" x14ac:dyDescent="0.3"/>
  <cols>
    <col min="1" max="1" width="7.77734375" customWidth="1"/>
    <col min="2" max="2" width="17.21875" bestFit="1" customWidth="1"/>
    <col min="3" max="3" width="12.44140625" bestFit="1" customWidth="1"/>
    <col min="4" max="4" width="13.44140625" bestFit="1" customWidth="1"/>
    <col min="5" max="5" width="10.109375" bestFit="1" customWidth="1"/>
    <col min="8" max="8" width="17.21875" bestFit="1" customWidth="1"/>
    <col min="9" max="9" width="12.44140625" bestFit="1" customWidth="1"/>
    <col min="10" max="10" width="13.44140625" bestFit="1" customWidth="1"/>
    <col min="11" max="11" width="10.109375" bestFit="1" customWidth="1"/>
    <col min="14" max="14" width="17.21875" bestFit="1" customWidth="1"/>
    <col min="15" max="15" width="12.77734375" bestFit="1" customWidth="1"/>
    <col min="16" max="16" width="13.33203125" bestFit="1" customWidth="1"/>
    <col min="17" max="17" width="10.109375" bestFit="1" customWidth="1"/>
  </cols>
  <sheetData>
    <row r="1" spans="1:23" x14ac:dyDescent="0.3">
      <c r="A1" s="7" t="s">
        <v>23</v>
      </c>
      <c r="B1" s="7"/>
      <c r="C1" s="7"/>
      <c r="D1" s="7"/>
      <c r="E1" s="7"/>
      <c r="G1" s="7" t="s">
        <v>23</v>
      </c>
      <c r="H1" s="7"/>
      <c r="I1" s="7"/>
      <c r="J1" s="7"/>
      <c r="K1" s="7"/>
    </row>
    <row r="2" spans="1:23" x14ac:dyDescent="0.3">
      <c r="A2" s="1" t="s">
        <v>0</v>
      </c>
      <c r="B2" s="1" t="s">
        <v>24</v>
      </c>
      <c r="C2" s="1" t="s">
        <v>25</v>
      </c>
      <c r="D2" s="1" t="s">
        <v>26</v>
      </c>
      <c r="E2" s="1" t="s">
        <v>27</v>
      </c>
      <c r="G2" s="1" t="s">
        <v>0</v>
      </c>
      <c r="H2" s="1" t="s">
        <v>24</v>
      </c>
      <c r="I2" s="1" t="s">
        <v>25</v>
      </c>
      <c r="J2" s="1" t="s">
        <v>26</v>
      </c>
      <c r="K2" s="1" t="s">
        <v>27</v>
      </c>
    </row>
    <row r="3" spans="1:23" x14ac:dyDescent="0.3">
      <c r="A3">
        <v>0</v>
      </c>
      <c r="B3">
        <v>0.998</v>
      </c>
      <c r="C3">
        <v>0.23649999999999999</v>
      </c>
      <c r="D3">
        <v>5</v>
      </c>
      <c r="E3">
        <v>9</v>
      </c>
      <c r="G3">
        <v>0</v>
      </c>
      <c r="H3">
        <v>0.87849999999999995</v>
      </c>
      <c r="I3">
        <v>6.5299999999999997E-2</v>
      </c>
      <c r="J3">
        <v>5</v>
      </c>
      <c r="K3">
        <v>9</v>
      </c>
    </row>
    <row r="4" spans="1:23" x14ac:dyDescent="0.3">
      <c r="A4">
        <v>1</v>
      </c>
      <c r="B4">
        <v>0.499</v>
      </c>
      <c r="C4">
        <v>0.58899999999999997</v>
      </c>
      <c r="D4">
        <v>7</v>
      </c>
      <c r="E4">
        <v>7</v>
      </c>
      <c r="G4">
        <v>1</v>
      </c>
      <c r="H4">
        <v>0.1729</v>
      </c>
      <c r="I4">
        <v>0.2152</v>
      </c>
      <c r="J4">
        <v>7</v>
      </c>
      <c r="K4">
        <v>7</v>
      </c>
    </row>
    <row r="5" spans="1:23" x14ac:dyDescent="0.3">
      <c r="A5">
        <v>2</v>
      </c>
      <c r="B5">
        <v>0.83299999999999996</v>
      </c>
      <c r="C5">
        <v>0.32650000000000001</v>
      </c>
      <c r="D5">
        <v>10</v>
      </c>
      <c r="E5">
        <v>4</v>
      </c>
      <c r="G5">
        <v>2</v>
      </c>
      <c r="H5">
        <v>0.40799999999999997</v>
      </c>
      <c r="I5">
        <v>9.5299999999999996E-2</v>
      </c>
      <c r="J5">
        <v>10</v>
      </c>
      <c r="K5">
        <v>4</v>
      </c>
    </row>
    <row r="6" spans="1:23" x14ac:dyDescent="0.3">
      <c r="A6">
        <v>3</v>
      </c>
      <c r="B6">
        <v>0.128</v>
      </c>
      <c r="C6">
        <v>0.34300000000000003</v>
      </c>
      <c r="D6">
        <v>9</v>
      </c>
      <c r="E6">
        <v>5</v>
      </c>
      <c r="G6">
        <v>3</v>
      </c>
      <c r="H6">
        <v>3.1899999999999998E-2</v>
      </c>
      <c r="I6">
        <v>0.10340000000000001</v>
      </c>
      <c r="J6">
        <v>9</v>
      </c>
      <c r="K6">
        <v>5</v>
      </c>
    </row>
    <row r="7" spans="1:23" x14ac:dyDescent="0.3">
      <c r="A7">
        <v>4</v>
      </c>
      <c r="B7">
        <v>4.8999999999999998E-3</v>
      </c>
      <c r="C7">
        <v>4.7000000000000002E-3</v>
      </c>
      <c r="D7" s="5">
        <v>7</v>
      </c>
      <c r="E7" s="5">
        <v>7</v>
      </c>
      <c r="G7">
        <v>4</v>
      </c>
      <c r="H7">
        <v>1E-3</v>
      </c>
      <c r="I7">
        <v>1E-3</v>
      </c>
      <c r="J7" s="5">
        <v>7</v>
      </c>
      <c r="K7" s="5">
        <v>7</v>
      </c>
    </row>
    <row r="8" spans="1:23" x14ac:dyDescent="0.3">
      <c r="A8">
        <v>5</v>
      </c>
      <c r="B8">
        <v>0.312</v>
      </c>
      <c r="C8">
        <v>0.20200000000000001</v>
      </c>
      <c r="D8">
        <v>12</v>
      </c>
      <c r="E8">
        <v>6</v>
      </c>
      <c r="G8">
        <v>5</v>
      </c>
      <c r="H8">
        <v>8.9899999999999994E-2</v>
      </c>
      <c r="I8">
        <v>5.2600000000000001E-2</v>
      </c>
      <c r="J8">
        <v>12</v>
      </c>
      <c r="K8">
        <v>6</v>
      </c>
    </row>
    <row r="9" spans="1:23" x14ac:dyDescent="0.3">
      <c r="A9">
        <v>6</v>
      </c>
      <c r="B9">
        <v>0.42599999999999999</v>
      </c>
      <c r="C9">
        <v>0.223</v>
      </c>
      <c r="D9">
        <v>13</v>
      </c>
      <c r="E9">
        <v>8</v>
      </c>
      <c r="G9">
        <v>6</v>
      </c>
      <c r="H9">
        <v>0.13370000000000001</v>
      </c>
      <c r="I9">
        <v>5.8799999999999998E-2</v>
      </c>
      <c r="J9">
        <v>13</v>
      </c>
      <c r="K9">
        <v>8</v>
      </c>
    </row>
    <row r="10" spans="1:23" x14ac:dyDescent="0.3">
      <c r="A10">
        <v>7</v>
      </c>
      <c r="B10">
        <v>6.7999999999999996E-3</v>
      </c>
      <c r="C10">
        <v>1.4E-3</v>
      </c>
      <c r="D10" s="5">
        <v>8</v>
      </c>
      <c r="E10" s="5">
        <v>8</v>
      </c>
      <c r="G10">
        <v>7</v>
      </c>
      <c r="H10">
        <v>1.4E-3</v>
      </c>
      <c r="I10">
        <v>2.9999999999999997E-4</v>
      </c>
      <c r="J10" s="5">
        <v>8</v>
      </c>
      <c r="K10" s="5">
        <v>8</v>
      </c>
      <c r="M10" t="s">
        <v>21</v>
      </c>
    </row>
    <row r="11" spans="1:23" x14ac:dyDescent="0.3">
      <c r="A11">
        <v>8</v>
      </c>
      <c r="D11">
        <v>11</v>
      </c>
      <c r="E11">
        <v>0</v>
      </c>
      <c r="G11">
        <v>8</v>
      </c>
      <c r="J11">
        <v>11</v>
      </c>
      <c r="K11">
        <v>0</v>
      </c>
      <c r="M11" s="7" t="s">
        <v>23</v>
      </c>
      <c r="N11" s="7"/>
      <c r="O11" s="7"/>
      <c r="P11" s="7"/>
      <c r="Q11" s="7"/>
      <c r="S11" s="7" t="s">
        <v>23</v>
      </c>
      <c r="T11" s="7"/>
      <c r="U11" s="7"/>
      <c r="V11" s="7"/>
      <c r="W11" s="7"/>
    </row>
    <row r="12" spans="1:23" x14ac:dyDescent="0.3">
      <c r="A12">
        <v>9</v>
      </c>
      <c r="B12">
        <v>0.67600000000000005</v>
      </c>
      <c r="C12">
        <v>8.3000000000000004E-2</v>
      </c>
      <c r="D12">
        <v>11</v>
      </c>
      <c r="E12">
        <v>7</v>
      </c>
      <c r="G12">
        <v>9</v>
      </c>
      <c r="H12">
        <v>0.27050000000000002</v>
      </c>
      <c r="I12">
        <v>1.9E-2</v>
      </c>
      <c r="J12">
        <v>11</v>
      </c>
      <c r="K12">
        <v>7</v>
      </c>
      <c r="M12" s="1" t="s">
        <v>0</v>
      </c>
      <c r="N12" s="1" t="s">
        <v>24</v>
      </c>
      <c r="O12" s="1" t="s">
        <v>25</v>
      </c>
      <c r="P12" s="1" t="s">
        <v>26</v>
      </c>
      <c r="Q12" s="1" t="s">
        <v>27</v>
      </c>
      <c r="S12" s="1" t="s">
        <v>0</v>
      </c>
      <c r="T12" s="1" t="s">
        <v>24</v>
      </c>
      <c r="U12" s="1" t="s">
        <v>25</v>
      </c>
      <c r="V12" s="1" t="s">
        <v>26</v>
      </c>
      <c r="W12" s="1" t="s">
        <v>27</v>
      </c>
    </row>
    <row r="13" spans="1:23" x14ac:dyDescent="0.3">
      <c r="A13">
        <v>10</v>
      </c>
      <c r="B13">
        <v>0.94799999999999995</v>
      </c>
      <c r="C13">
        <v>0.99099999999999999</v>
      </c>
      <c r="D13">
        <v>11</v>
      </c>
      <c r="E13">
        <v>2</v>
      </c>
      <c r="G13">
        <v>10</v>
      </c>
      <c r="H13">
        <v>0.59599999999999997</v>
      </c>
      <c r="I13">
        <v>0.77290000000000003</v>
      </c>
      <c r="J13">
        <v>11</v>
      </c>
      <c r="K13">
        <v>2</v>
      </c>
      <c r="M13">
        <v>0</v>
      </c>
      <c r="N13">
        <f>B3-B19</f>
        <v>-9.000000000000119E-4</v>
      </c>
      <c r="O13">
        <f>C3-C19</f>
        <v>3.9999999999999758E-3</v>
      </c>
      <c r="P13">
        <v>5</v>
      </c>
      <c r="Q13">
        <v>9</v>
      </c>
      <c r="S13">
        <v>0</v>
      </c>
      <c r="T13">
        <f>H3-H19</f>
        <v>-8.5000000000000631E-3</v>
      </c>
      <c r="U13">
        <f>I3-I19</f>
        <v>1.2999999999999956E-3</v>
      </c>
      <c r="V13">
        <v>5</v>
      </c>
      <c r="W13">
        <v>9</v>
      </c>
    </row>
    <row r="14" spans="1:23" x14ac:dyDescent="0.3">
      <c r="A14">
        <v>11</v>
      </c>
      <c r="D14">
        <v>0</v>
      </c>
      <c r="E14">
        <v>0</v>
      </c>
      <c r="G14">
        <v>11</v>
      </c>
      <c r="J14">
        <v>0</v>
      </c>
      <c r="K14">
        <v>0</v>
      </c>
      <c r="M14">
        <v>1</v>
      </c>
      <c r="N14">
        <f t="shared" ref="N14:O23" si="0">B4-B20</f>
        <v>3.1100000000000017E-2</v>
      </c>
      <c r="O14">
        <f t="shared" si="0"/>
        <v>0.24969999999999998</v>
      </c>
      <c r="P14">
        <v>7</v>
      </c>
      <c r="Q14">
        <v>7</v>
      </c>
      <c r="S14">
        <v>1</v>
      </c>
      <c r="T14">
        <f t="shared" ref="T14:U23" si="1">H4-H20</f>
        <v>1.6300000000000009E-2</v>
      </c>
      <c r="U14">
        <f t="shared" si="1"/>
        <v>0.11310000000000001</v>
      </c>
      <c r="V14">
        <v>7</v>
      </c>
      <c r="W14">
        <v>7</v>
      </c>
    </row>
    <row r="15" spans="1:23" x14ac:dyDescent="0.3">
      <c r="A15" t="s">
        <v>28</v>
      </c>
      <c r="G15" t="s">
        <v>29</v>
      </c>
      <c r="M15">
        <v>2</v>
      </c>
      <c r="N15">
        <f t="shared" si="0"/>
        <v>-0.1492</v>
      </c>
      <c r="O15">
        <f t="shared" si="0"/>
        <v>-3.7599999999999967E-2</v>
      </c>
      <c r="P15">
        <v>10</v>
      </c>
      <c r="Q15">
        <v>4</v>
      </c>
      <c r="S15">
        <v>2</v>
      </c>
      <c r="T15">
        <f t="shared" si="1"/>
        <v>-0.30690000000000001</v>
      </c>
      <c r="U15">
        <f t="shared" si="1"/>
        <v>-1.440000000000001E-2</v>
      </c>
      <c r="V15">
        <v>10</v>
      </c>
      <c r="W15">
        <v>4</v>
      </c>
    </row>
    <row r="16" spans="1:23" x14ac:dyDescent="0.3">
      <c r="M16">
        <v>3</v>
      </c>
      <c r="N16">
        <f t="shared" si="0"/>
        <v>4.0800000000000003E-2</v>
      </c>
      <c r="O16">
        <f t="shared" si="0"/>
        <v>0.12200000000000003</v>
      </c>
      <c r="P16">
        <v>9</v>
      </c>
      <c r="Q16">
        <v>5</v>
      </c>
      <c r="S16">
        <v>3</v>
      </c>
      <c r="T16">
        <f t="shared" si="1"/>
        <v>1.1399999999999997E-2</v>
      </c>
      <c r="U16">
        <f t="shared" si="1"/>
        <v>4.3700000000000003E-2</v>
      </c>
      <c r="V16">
        <v>9</v>
      </c>
      <c r="W16">
        <v>5</v>
      </c>
    </row>
    <row r="17" spans="1:23" x14ac:dyDescent="0.3">
      <c r="B17" s="7" t="s">
        <v>23</v>
      </c>
      <c r="C17" s="7"/>
      <c r="D17" s="6"/>
      <c r="E17" s="6"/>
      <c r="G17" s="7" t="s">
        <v>23</v>
      </c>
      <c r="H17" s="7"/>
      <c r="I17" s="7"/>
      <c r="J17" s="7"/>
      <c r="K17" s="7"/>
      <c r="M17">
        <v>4</v>
      </c>
      <c r="N17">
        <f t="shared" si="0"/>
        <v>1.0999999999999998E-3</v>
      </c>
      <c r="O17">
        <f t="shared" si="0"/>
        <v>1.4000000000000002E-3</v>
      </c>
      <c r="P17" s="5">
        <v>7</v>
      </c>
      <c r="Q17" s="5">
        <v>7</v>
      </c>
      <c r="S17">
        <v>4</v>
      </c>
      <c r="T17">
        <f t="shared" si="1"/>
        <v>1.9999999999999998E-4</v>
      </c>
      <c r="U17">
        <f t="shared" si="1"/>
        <v>3.0000000000000003E-4</v>
      </c>
      <c r="V17" s="5">
        <v>7</v>
      </c>
      <c r="W17" s="5">
        <v>7</v>
      </c>
    </row>
    <row r="18" spans="1:23" x14ac:dyDescent="0.3">
      <c r="A18" s="1" t="s">
        <v>0</v>
      </c>
      <c r="B18" s="1" t="s">
        <v>24</v>
      </c>
      <c r="C18" s="1" t="s">
        <v>25</v>
      </c>
      <c r="D18" s="1" t="s">
        <v>26</v>
      </c>
      <c r="E18" s="1" t="s">
        <v>27</v>
      </c>
      <c r="G18" s="1" t="s">
        <v>0</v>
      </c>
      <c r="H18" s="1" t="s">
        <v>24</v>
      </c>
      <c r="I18" s="1" t="s">
        <v>25</v>
      </c>
      <c r="J18" s="1" t="s">
        <v>26</v>
      </c>
      <c r="K18" s="1" t="s">
        <v>27</v>
      </c>
      <c r="M18">
        <v>5</v>
      </c>
      <c r="N18">
        <f t="shared" si="0"/>
        <v>-6.0199999999999976E-2</v>
      </c>
      <c r="O18">
        <f t="shared" si="0"/>
        <v>0.10780000000000001</v>
      </c>
      <c r="P18">
        <v>12</v>
      </c>
      <c r="Q18">
        <v>6</v>
      </c>
      <c r="S18">
        <v>5</v>
      </c>
      <c r="T18">
        <f t="shared" si="1"/>
        <v>-2.2100000000000009E-2</v>
      </c>
      <c r="U18">
        <f t="shared" si="1"/>
        <v>3.0800000000000001E-2</v>
      </c>
      <c r="V18">
        <v>12</v>
      </c>
      <c r="W18">
        <v>6</v>
      </c>
    </row>
    <row r="19" spans="1:23" x14ac:dyDescent="0.3">
      <c r="A19">
        <v>0</v>
      </c>
      <c r="B19">
        <v>0.99890000000000001</v>
      </c>
      <c r="C19">
        <v>0.23250000000000001</v>
      </c>
      <c r="D19">
        <v>5</v>
      </c>
      <c r="E19">
        <v>9</v>
      </c>
      <c r="G19">
        <v>0</v>
      </c>
      <c r="H19">
        <v>0.88700000000000001</v>
      </c>
      <c r="I19">
        <v>6.4000000000000001E-2</v>
      </c>
      <c r="J19">
        <v>5</v>
      </c>
      <c r="K19">
        <v>9</v>
      </c>
      <c r="M19">
        <v>6</v>
      </c>
      <c r="N19">
        <f t="shared" si="0"/>
        <v>0.12329999999999997</v>
      </c>
      <c r="O19">
        <f t="shared" si="0"/>
        <v>3.8800000000000001E-2</v>
      </c>
      <c r="P19">
        <v>13</v>
      </c>
      <c r="Q19">
        <v>8</v>
      </c>
      <c r="S19">
        <v>6</v>
      </c>
      <c r="T19">
        <f t="shared" si="1"/>
        <v>4.8400000000000012E-2</v>
      </c>
      <c r="U19">
        <f t="shared" si="1"/>
        <v>1.2199999999999996E-2</v>
      </c>
      <c r="V19">
        <v>13</v>
      </c>
      <c r="W19">
        <v>8</v>
      </c>
    </row>
    <row r="20" spans="1:23" x14ac:dyDescent="0.3">
      <c r="A20">
        <v>1</v>
      </c>
      <c r="B20">
        <v>0.46789999999999998</v>
      </c>
      <c r="C20">
        <v>0.33929999999999999</v>
      </c>
      <c r="D20">
        <v>7</v>
      </c>
      <c r="E20">
        <v>7</v>
      </c>
      <c r="G20">
        <v>1</v>
      </c>
      <c r="H20">
        <v>0.15659999999999999</v>
      </c>
      <c r="I20">
        <v>0.1021</v>
      </c>
      <c r="J20">
        <v>7</v>
      </c>
      <c r="K20">
        <v>7</v>
      </c>
      <c r="M20">
        <v>7</v>
      </c>
      <c r="N20">
        <f t="shared" si="0"/>
        <v>-5.8800000000000005E-2</v>
      </c>
      <c r="O20">
        <f t="shared" si="0"/>
        <v>-1.6100000000000003E-2</v>
      </c>
      <c r="P20" s="5">
        <v>8</v>
      </c>
      <c r="Q20" s="5">
        <v>8</v>
      </c>
      <c r="S20">
        <v>7</v>
      </c>
      <c r="T20">
        <f t="shared" si="1"/>
        <v>-1.3599999999999999E-2</v>
      </c>
      <c r="U20">
        <f t="shared" si="1"/>
        <v>-3.4000000000000002E-3</v>
      </c>
      <c r="V20" s="5">
        <v>8</v>
      </c>
      <c r="W20" s="5">
        <v>8</v>
      </c>
    </row>
    <row r="21" spans="1:23" x14ac:dyDescent="0.3">
      <c r="A21">
        <v>2</v>
      </c>
      <c r="B21">
        <v>0.98219999999999996</v>
      </c>
      <c r="C21">
        <v>0.36409999999999998</v>
      </c>
      <c r="D21">
        <v>10</v>
      </c>
      <c r="E21">
        <v>4</v>
      </c>
      <c r="G21">
        <v>2</v>
      </c>
      <c r="H21">
        <v>0.71489999999999998</v>
      </c>
      <c r="I21">
        <v>0.10970000000000001</v>
      </c>
      <c r="J21">
        <v>10</v>
      </c>
      <c r="K21">
        <v>4</v>
      </c>
      <c r="M21">
        <v>8</v>
      </c>
      <c r="N21">
        <f t="shared" si="0"/>
        <v>0</v>
      </c>
      <c r="O21">
        <f t="shared" si="0"/>
        <v>0</v>
      </c>
      <c r="P21">
        <v>11</v>
      </c>
      <c r="Q21">
        <v>0</v>
      </c>
      <c r="S21">
        <v>8</v>
      </c>
      <c r="T21">
        <f t="shared" si="1"/>
        <v>0</v>
      </c>
      <c r="U21">
        <f t="shared" si="1"/>
        <v>0</v>
      </c>
      <c r="V21">
        <v>11</v>
      </c>
      <c r="W21">
        <v>0</v>
      </c>
    </row>
    <row r="22" spans="1:23" x14ac:dyDescent="0.3">
      <c r="A22">
        <v>3</v>
      </c>
      <c r="B22">
        <v>8.72E-2</v>
      </c>
      <c r="C22">
        <v>0.221</v>
      </c>
      <c r="D22">
        <v>9</v>
      </c>
      <c r="E22">
        <v>5</v>
      </c>
      <c r="G22">
        <v>3</v>
      </c>
      <c r="H22">
        <v>2.0500000000000001E-2</v>
      </c>
      <c r="I22">
        <v>5.9700000000000003E-2</v>
      </c>
      <c r="J22">
        <v>9</v>
      </c>
      <c r="K22">
        <v>5</v>
      </c>
      <c r="M22">
        <v>9</v>
      </c>
      <c r="N22">
        <f t="shared" si="0"/>
        <v>2.9000000000000137E-3</v>
      </c>
      <c r="O22">
        <f t="shared" si="0"/>
        <v>4.5700000000000005E-2</v>
      </c>
      <c r="P22">
        <v>11</v>
      </c>
      <c r="Q22">
        <v>7</v>
      </c>
      <c r="S22">
        <v>9</v>
      </c>
      <c r="T22">
        <f t="shared" si="1"/>
        <v>2.9000000000000137E-3</v>
      </c>
      <c r="U22">
        <f t="shared" si="1"/>
        <v>1.1099999999999999E-2</v>
      </c>
      <c r="V22">
        <v>11</v>
      </c>
      <c r="W22">
        <v>7</v>
      </c>
    </row>
    <row r="23" spans="1:23" x14ac:dyDescent="0.3">
      <c r="A23">
        <v>4</v>
      </c>
      <c r="B23">
        <v>3.8E-3</v>
      </c>
      <c r="C23">
        <v>3.3E-3</v>
      </c>
      <c r="D23" s="5">
        <v>7</v>
      </c>
      <c r="E23" s="5">
        <v>7</v>
      </c>
      <c r="G23">
        <v>4</v>
      </c>
      <c r="H23">
        <v>8.0000000000000004E-4</v>
      </c>
      <c r="I23">
        <v>6.9999999999999999E-4</v>
      </c>
      <c r="J23" s="5">
        <v>7</v>
      </c>
      <c r="K23" s="5">
        <v>7</v>
      </c>
      <c r="M23">
        <v>10</v>
      </c>
      <c r="N23">
        <f t="shared" si="0"/>
        <v>-4.9500000000000099E-2</v>
      </c>
      <c r="O23">
        <f t="shared" si="0"/>
        <v>0.42820000000000003</v>
      </c>
      <c r="P23">
        <v>11</v>
      </c>
      <c r="Q23">
        <v>2</v>
      </c>
      <c r="S23">
        <v>10</v>
      </c>
      <c r="T23">
        <f t="shared" si="1"/>
        <v>-0.25609999999999999</v>
      </c>
      <c r="U23">
        <f t="shared" si="1"/>
        <v>0.57040000000000002</v>
      </c>
      <c r="V23">
        <v>11</v>
      </c>
      <c r="W23">
        <v>2</v>
      </c>
    </row>
    <row r="24" spans="1:23" x14ac:dyDescent="0.3">
      <c r="A24">
        <v>5</v>
      </c>
      <c r="B24">
        <v>0.37219999999999998</v>
      </c>
      <c r="C24">
        <v>9.4200000000000006E-2</v>
      </c>
      <c r="D24">
        <v>12</v>
      </c>
      <c r="E24">
        <v>6</v>
      </c>
      <c r="G24">
        <v>5</v>
      </c>
      <c r="H24">
        <v>0.112</v>
      </c>
      <c r="I24">
        <v>2.18E-2</v>
      </c>
      <c r="J24">
        <v>12</v>
      </c>
      <c r="K24">
        <v>6</v>
      </c>
      <c r="M24" s="1" t="s">
        <v>20</v>
      </c>
      <c r="N24" s="1">
        <f>AVERAGE(N13:N23)</f>
        <v>-1.0854545454545464E-2</v>
      </c>
      <c r="O24" s="1">
        <f>AVERAGE(O13:O23)</f>
        <v>8.5809090909090904E-2</v>
      </c>
      <c r="P24" s="1"/>
      <c r="Q24" s="1"/>
      <c r="R24" s="1"/>
      <c r="S24" s="1" t="s">
        <v>20</v>
      </c>
      <c r="T24" s="1">
        <f>AVERAGE(T13:T23)</f>
        <v>-4.8000000000000001E-2</v>
      </c>
      <c r="U24" s="1">
        <f>AVERAGE(U13:U23)</f>
        <v>6.9554545454545452E-2</v>
      </c>
      <c r="V24" s="1"/>
      <c r="W24" s="1"/>
    </row>
    <row r="25" spans="1:23" x14ac:dyDescent="0.3">
      <c r="A25">
        <v>6</v>
      </c>
      <c r="B25">
        <v>0.30270000000000002</v>
      </c>
      <c r="C25">
        <v>0.1842</v>
      </c>
      <c r="D25">
        <v>13</v>
      </c>
      <c r="E25">
        <v>8</v>
      </c>
      <c r="G25">
        <v>6</v>
      </c>
      <c r="H25">
        <v>8.5300000000000001E-2</v>
      </c>
      <c r="I25">
        <v>4.6600000000000003E-2</v>
      </c>
      <c r="J25">
        <v>13</v>
      </c>
      <c r="K25">
        <v>8</v>
      </c>
    </row>
    <row r="26" spans="1:23" x14ac:dyDescent="0.3">
      <c r="A26">
        <v>7</v>
      </c>
      <c r="B26">
        <v>6.5600000000000006E-2</v>
      </c>
      <c r="C26">
        <v>1.7500000000000002E-2</v>
      </c>
      <c r="D26" s="5">
        <v>8</v>
      </c>
      <c r="E26" s="5">
        <v>8</v>
      </c>
      <c r="G26">
        <v>7</v>
      </c>
      <c r="H26">
        <v>1.4999999999999999E-2</v>
      </c>
      <c r="I26">
        <v>3.7000000000000002E-3</v>
      </c>
      <c r="J26" s="5">
        <v>8</v>
      </c>
      <c r="K26" s="5">
        <v>8</v>
      </c>
    </row>
    <row r="27" spans="1:23" x14ac:dyDescent="0.3">
      <c r="A27">
        <v>8</v>
      </c>
      <c r="D27">
        <v>11</v>
      </c>
      <c r="E27">
        <v>0</v>
      </c>
      <c r="G27">
        <v>8</v>
      </c>
      <c r="J27">
        <v>11</v>
      </c>
      <c r="K27">
        <v>0</v>
      </c>
    </row>
    <row r="28" spans="1:23" x14ac:dyDescent="0.3">
      <c r="A28">
        <v>9</v>
      </c>
      <c r="B28">
        <v>0.67310000000000003</v>
      </c>
      <c r="C28">
        <v>3.73E-2</v>
      </c>
      <c r="D28">
        <v>11</v>
      </c>
      <c r="E28">
        <v>7</v>
      </c>
      <c r="G28">
        <v>9</v>
      </c>
      <c r="H28">
        <v>0.2676</v>
      </c>
      <c r="I28">
        <v>7.9000000000000008E-3</v>
      </c>
      <c r="J28">
        <v>11</v>
      </c>
      <c r="K28">
        <v>7</v>
      </c>
    </row>
    <row r="29" spans="1:23" x14ac:dyDescent="0.3">
      <c r="A29">
        <v>10</v>
      </c>
      <c r="B29">
        <v>0.99750000000000005</v>
      </c>
      <c r="C29">
        <v>0.56279999999999997</v>
      </c>
      <c r="D29">
        <v>11</v>
      </c>
      <c r="E29">
        <v>2</v>
      </c>
      <c r="G29">
        <v>10</v>
      </c>
      <c r="H29">
        <v>0.85209999999999997</v>
      </c>
      <c r="I29">
        <v>0.20250000000000001</v>
      </c>
      <c r="J29">
        <v>11</v>
      </c>
      <c r="K29">
        <v>2</v>
      </c>
    </row>
    <row r="30" spans="1:23" x14ac:dyDescent="0.3">
      <c r="A30">
        <v>11</v>
      </c>
      <c r="D30">
        <v>0</v>
      </c>
      <c r="E30">
        <v>0</v>
      </c>
      <c r="G30">
        <v>11</v>
      </c>
      <c r="J30">
        <v>0</v>
      </c>
      <c r="K30">
        <v>0</v>
      </c>
    </row>
    <row r="31" spans="1:23" x14ac:dyDescent="0.3">
      <c r="A31" t="s">
        <v>30</v>
      </c>
      <c r="G31" t="s">
        <v>31</v>
      </c>
    </row>
  </sheetData>
  <mergeCells count="6">
    <mergeCell ref="S11:W11"/>
    <mergeCell ref="B17:C17"/>
    <mergeCell ref="A1:E1"/>
    <mergeCell ref="G1:K1"/>
    <mergeCell ref="G17:K17"/>
    <mergeCell ref="M11:Q11"/>
  </mergeCells>
  <conditionalFormatting sqref="B3:C10 B12:C13">
    <cfRule type="cellIs" dxfId="8" priority="6" operator="lessThan">
      <formula>0.05</formula>
    </cfRule>
  </conditionalFormatting>
  <conditionalFormatting sqref="H3:I10 H12:I13">
    <cfRule type="cellIs" dxfId="7" priority="5" operator="lessThan">
      <formula>0.05</formula>
    </cfRule>
  </conditionalFormatting>
  <conditionalFormatting sqref="B19:C26 B28:C29">
    <cfRule type="cellIs" dxfId="6" priority="4" operator="lessThan">
      <formula>0.05</formula>
    </cfRule>
  </conditionalFormatting>
  <conditionalFormatting sqref="H19:I26 H28:I29">
    <cfRule type="cellIs" dxfId="5" priority="3" operator="lessThan">
      <formula>0.05</formula>
    </cfRule>
  </conditionalFormatting>
  <conditionalFormatting sqref="T13:U23">
    <cfRule type="cellIs" dxfId="4" priority="1" operator="lessThan">
      <formula>0.05</formula>
    </cfRule>
  </conditionalFormatting>
  <conditionalFormatting sqref="N13:O23">
    <cfRule type="cellIs" dxfId="3" priority="2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Modified ANOVA Mean-Sur</vt:lpstr>
      <vt:lpstr>Combined Chi Results</vt:lpstr>
      <vt:lpstr>Combined T-Tests</vt:lpstr>
      <vt:lpstr>LSmean P-Values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Chrisman</dc:creator>
  <cp:lastModifiedBy>Micah Chrisman</cp:lastModifiedBy>
  <dcterms:created xsi:type="dcterms:W3CDTF">2020-07-09T14:29:06Z</dcterms:created>
  <dcterms:modified xsi:type="dcterms:W3CDTF">2020-07-22T19:11:54Z</dcterms:modified>
</cp:coreProperties>
</file>