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M\Desktop\"/>
    </mc:Choice>
  </mc:AlternateContent>
  <bookViews>
    <workbookView xWindow="0" yWindow="0" windowWidth="19200" windowHeight="7310" activeTab="2"/>
  </bookViews>
  <sheets>
    <sheet name="source_data" sheetId="1" r:id="rId1"/>
    <sheet name="working" sheetId="3" r:id="rId2"/>
    <sheet name="dashboard" sheetId="2" r:id="rId3"/>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5" i="2" l="1"/>
  <c r="B16" i="2"/>
  <c r="C16" i="2"/>
  <c r="D16" i="2"/>
  <c r="B17" i="2"/>
  <c r="C17" i="2"/>
  <c r="D17" i="2"/>
  <c r="B18" i="2"/>
  <c r="C18" i="2"/>
  <c r="D18" i="2"/>
  <c r="B19" i="2"/>
  <c r="C19" i="2"/>
  <c r="D19" i="2"/>
  <c r="B20" i="2"/>
  <c r="C20" i="2"/>
  <c r="D20" i="2"/>
  <c r="B21" i="2"/>
  <c r="C21" i="2"/>
  <c r="D21" i="2"/>
  <c r="B22" i="2"/>
  <c r="C22" i="2"/>
  <c r="D22" i="2"/>
  <c r="B23" i="2"/>
  <c r="C23" i="2"/>
  <c r="D23" i="2"/>
  <c r="B24" i="2"/>
  <c r="C24" i="2"/>
  <c r="D24" i="2"/>
  <c r="C15" i="2"/>
  <c r="D15" i="2"/>
  <c r="B15" i="2"/>
  <c r="Q16" i="2"/>
  <c r="R16" i="2"/>
  <c r="S16" i="2"/>
  <c r="Q17" i="2"/>
  <c r="R17" i="2"/>
  <c r="S17" i="2"/>
  <c r="Q18" i="2"/>
  <c r="R18" i="2"/>
  <c r="S18" i="2"/>
  <c r="Q19" i="2"/>
  <c r="R19" i="2"/>
  <c r="S19" i="2"/>
  <c r="Q20" i="2"/>
  <c r="R20" i="2"/>
  <c r="S20" i="2"/>
  <c r="Q21" i="2"/>
  <c r="R21" i="2"/>
  <c r="S21" i="2"/>
  <c r="Q22" i="2"/>
  <c r="R22" i="2"/>
  <c r="S22" i="2"/>
  <c r="Q23" i="2"/>
  <c r="R23" i="2"/>
  <c r="S23" i="2"/>
  <c r="Q24" i="2"/>
  <c r="R24" i="2"/>
  <c r="S24" i="2"/>
  <c r="R15" i="2"/>
  <c r="S15" i="2"/>
  <c r="T15" i="2" s="1"/>
  <c r="Q15" i="2"/>
  <c r="L16" i="2"/>
  <c r="M16" i="2"/>
  <c r="N16" i="2"/>
  <c r="O16" i="2" s="1"/>
  <c r="L17" i="2"/>
  <c r="M17" i="2"/>
  <c r="N17" i="2"/>
  <c r="L18" i="2"/>
  <c r="M18" i="2"/>
  <c r="N18" i="2"/>
  <c r="L19" i="2"/>
  <c r="M19" i="2"/>
  <c r="N19" i="2"/>
  <c r="L20" i="2"/>
  <c r="M20" i="2"/>
  <c r="N20" i="2"/>
  <c r="O20" i="2" s="1"/>
  <c r="L21" i="2"/>
  <c r="M21" i="2"/>
  <c r="N21" i="2"/>
  <c r="L22" i="2"/>
  <c r="M22" i="2"/>
  <c r="N22" i="2"/>
  <c r="L23" i="2"/>
  <c r="M23" i="2"/>
  <c r="N23" i="2"/>
  <c r="L24" i="2"/>
  <c r="M24" i="2"/>
  <c r="N24" i="2"/>
  <c r="O24" i="2" s="1"/>
  <c r="M15" i="2"/>
  <c r="N15" i="2"/>
  <c r="L15" i="2"/>
  <c r="G16" i="2"/>
  <c r="H16" i="2"/>
  <c r="I16" i="2"/>
  <c r="G17" i="2"/>
  <c r="H17" i="2"/>
  <c r="I17" i="2"/>
  <c r="G18" i="2"/>
  <c r="H18" i="2"/>
  <c r="I18" i="2"/>
  <c r="G19" i="2"/>
  <c r="H19" i="2"/>
  <c r="I19" i="2"/>
  <c r="G20" i="2"/>
  <c r="H20" i="2"/>
  <c r="I20" i="2"/>
  <c r="G21" i="2"/>
  <c r="H21" i="2"/>
  <c r="I21" i="2"/>
  <c r="G22" i="2"/>
  <c r="H22" i="2"/>
  <c r="I22" i="2"/>
  <c r="G23" i="2"/>
  <c r="H23" i="2"/>
  <c r="I23" i="2"/>
  <c r="G24" i="2"/>
  <c r="H24" i="2"/>
  <c r="I24" i="2"/>
  <c r="H15" i="2"/>
  <c r="I15" i="2"/>
  <c r="E19" i="2" l="1"/>
  <c r="M25" i="2"/>
  <c r="R25" i="2"/>
  <c r="T23" i="2"/>
  <c r="N25" i="2"/>
  <c r="T19" i="2"/>
  <c r="S25" i="2"/>
  <c r="T25" i="2" s="1"/>
  <c r="E18" i="2"/>
  <c r="H25" i="2"/>
  <c r="I25" i="2"/>
  <c r="D25" i="2"/>
  <c r="E20" i="2"/>
  <c r="E17" i="2"/>
  <c r="E16" i="2"/>
  <c r="C25" i="2"/>
  <c r="E15" i="2"/>
  <c r="E24" i="2"/>
  <c r="E21" i="2"/>
  <c r="E22" i="2"/>
  <c r="E23" i="2"/>
  <c r="T22" i="2"/>
  <c r="T18" i="2"/>
  <c r="O21" i="2"/>
  <c r="O17" i="2"/>
  <c r="T24" i="2"/>
  <c r="T20" i="2"/>
  <c r="T16" i="2"/>
  <c r="T21" i="2"/>
  <c r="O22" i="2"/>
  <c r="O18" i="2"/>
  <c r="T17" i="2"/>
  <c r="O15" i="2"/>
  <c r="O23" i="2"/>
  <c r="O19" i="2"/>
  <c r="J24" i="2"/>
  <c r="J20" i="2"/>
  <c r="J16" i="2"/>
  <c r="J23" i="2"/>
  <c r="J19" i="2"/>
  <c r="J21" i="2"/>
  <c r="J17" i="2"/>
  <c r="J15" i="2"/>
  <c r="J22" i="2"/>
  <c r="J18" i="2"/>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72" i="3"/>
  <c r="D72" i="3"/>
  <c r="I49" i="3"/>
  <c r="I50" i="3"/>
  <c r="I51" i="3"/>
  <c r="I52" i="3"/>
  <c r="I53" i="3"/>
  <c r="I54" i="3"/>
  <c r="I55" i="3"/>
  <c r="I56" i="3"/>
  <c r="I57" i="3"/>
  <c r="I58" i="3"/>
  <c r="I59" i="3"/>
  <c r="I60" i="3"/>
  <c r="I61" i="3"/>
  <c r="I62" i="3"/>
  <c r="I63" i="3"/>
  <c r="I48" i="3"/>
  <c r="H49" i="3"/>
  <c r="H50" i="3"/>
  <c r="H51" i="3"/>
  <c r="H52" i="3"/>
  <c r="H53" i="3"/>
  <c r="H54" i="3"/>
  <c r="H55" i="3"/>
  <c r="H56" i="3"/>
  <c r="H57" i="3"/>
  <c r="H58" i="3"/>
  <c r="H59" i="3"/>
  <c r="H60" i="3"/>
  <c r="H61" i="3"/>
  <c r="H62" i="3"/>
  <c r="H63" i="3"/>
  <c r="G49" i="3"/>
  <c r="G50" i="3"/>
  <c r="G51" i="3"/>
  <c r="G52" i="3"/>
  <c r="G53" i="3"/>
  <c r="G54" i="3"/>
  <c r="G55" i="3"/>
  <c r="G56" i="3"/>
  <c r="G57" i="3"/>
  <c r="G58" i="3"/>
  <c r="G59" i="3"/>
  <c r="G60" i="3"/>
  <c r="G61" i="3"/>
  <c r="G62" i="3"/>
  <c r="G63" i="3"/>
  <c r="F52" i="3"/>
  <c r="F56" i="3"/>
  <c r="F60" i="3"/>
  <c r="G48" i="3"/>
  <c r="H48" i="3"/>
  <c r="F48" i="3"/>
  <c r="F4" i="3"/>
  <c r="E4" i="3"/>
  <c r="O25" i="2" l="1"/>
  <c r="J25" i="2"/>
  <c r="E25" i="2"/>
</calcChain>
</file>

<file path=xl/sharedStrings.xml><?xml version="1.0" encoding="utf-8"?>
<sst xmlns="http://schemas.openxmlformats.org/spreadsheetml/2006/main" count="130089" uniqueCount="10963">
  <si>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</si>
  <si>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</si>
  <si>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</si>
  <si>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</si>
  <si>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</si>
  <si>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</si>
  <si>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</si>
  <si>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</si>
  <si>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</si>
  <si>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</si>
  <si>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</si>
  <si>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</si>
  <si>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</si>
  <si>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</si>
  <si>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</si>
  <si>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</si>
  <si>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</si>
  <si>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</si>
  <si>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</si>
  <si>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</si>
  <si>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</si>
  <si>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</si>
  <si>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</si>
  <si>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</si>
  <si>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</si>
  <si>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</si>
  <si>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</si>
  <si>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</si>
  <si>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</si>
  <si>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</si>
  <si>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</si>
  <si>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</si>
  <si>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</si>
  <si>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</si>
  <si>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</si>
  <si>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</si>
  <si>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</si>
  <si>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</si>
  <si>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</si>
  <si>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</si>
  <si>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</si>
  <si>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</si>
  <si>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</si>
  <si>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</si>
  <si>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</si>
  <si>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</si>
  <si>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</si>
  <si>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</si>
  <si>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</si>
  <si>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</si>
  <si>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</si>
  <si>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</si>
  <si>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</si>
  <si>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</si>
  <si>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</si>
  <si>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</si>
  <si>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</si>
  <si>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</si>
  <si>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</si>
  <si>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</si>
  <si>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</si>
  <si>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</si>
  <si>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</si>
  <si>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</si>
  <si>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</si>
  <si>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</si>
  <si>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</si>
  <si>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</si>
  <si>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</si>
  <si>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</si>
  <si>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</si>
  <si>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</si>
  <si>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</si>
  <si>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</si>
  <si>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</si>
  <si>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</si>
  <si>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</si>
  <si>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</si>
  <si>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</si>
  <si>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</si>
  <si>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</si>
  <si>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</si>
  <si>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</si>
  <si>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</si>
  <si>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</si>
  <si>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</si>
  <si>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</si>
  <si>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</si>
  <si>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</si>
  <si>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</si>
  <si>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</si>
  <si>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</si>
  <si>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</si>
  <si>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</si>
  <si>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</si>
  <si>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</si>
  <si>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</si>
  <si>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</si>
  <si>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</si>
  <si>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</si>
  <si>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</si>
  <si>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</si>
  <si>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</si>
  <si>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</si>
  <si>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</si>
  <si>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</si>
  <si>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</si>
  <si>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</si>
  <si>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</si>
  <si>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</si>
  <si>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</si>
  <si>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</si>
  <si>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</si>
  <si>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</si>
  <si>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</si>
  <si>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</si>
  <si>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</si>
  <si>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</si>
  <si>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</si>
  <si>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</si>
  <si>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</si>
  <si>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</si>
  <si>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</si>
  <si>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</si>
  <si>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</si>
  <si>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</si>
  <si>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</si>
  <si>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</si>
  <si>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</si>
  <si>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</si>
  <si>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</si>
  <si>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</si>
  <si>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</si>
  <si>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</si>
  <si>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</si>
  <si>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</si>
  <si>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</si>
  <si>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</si>
  <si>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</si>
  <si>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</si>
  <si>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</si>
  <si>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</si>
  <si>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</si>
  <si>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</si>
  <si>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</si>
  <si>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</si>
  <si>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</si>
  <si>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</si>
  <si>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</si>
  <si>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</si>
  <si>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</si>
  <si>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</si>
  <si>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</si>
  <si>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</si>
  <si>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</si>
  <si>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</si>
  <si>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</si>
  <si>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</si>
  <si>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</si>
  <si>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</si>
  <si>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</si>
  <si>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</si>
  <si>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</si>
  <si>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</si>
  <si>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</si>
  <si>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</si>
  <si>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</si>
  <si>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</si>
  <si>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</si>
  <si>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</si>
  <si>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</si>
  <si>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</si>
  <si>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</si>
  <si>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</si>
  <si>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</si>
  <si>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</si>
  <si>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</si>
  <si>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</si>
  <si>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</si>
  <si>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</si>
  <si>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</si>
  <si>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</si>
  <si>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</si>
  <si>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</si>
  <si>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</si>
  <si>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</si>
  <si>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</si>
  <si>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</si>
  <si>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</si>
  <si>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</si>
  <si>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</si>
  <si>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</si>
  <si>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</si>
  <si>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</si>
  <si>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</si>
  <si>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</si>
  <si>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</si>
  <si>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</si>
  <si>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</si>
  <si>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</si>
  <si>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</si>
  <si>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</si>
  <si>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</si>
  <si>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</si>
  <si>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</si>
  <si>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</si>
  <si>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</si>
  <si>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</si>
  <si>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</si>
  <si>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</si>
  <si>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</si>
  <si>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</si>
  <si>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</si>
  <si>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</si>
  <si>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</si>
  <si>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</si>
  <si>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</si>
  <si>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</si>
  <si>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</si>
  <si>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</si>
  <si>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</si>
  <si>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</si>
  <si>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</si>
  <si>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</si>
  <si>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</si>
  <si>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</si>
  <si>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</si>
  <si>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</si>
  <si>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</si>
  <si>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</si>
  <si>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</si>
  <si>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</si>
  <si>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</si>
  <si>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</si>
  <si>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</si>
  <si>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</si>
  <si>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</si>
  <si>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</si>
  <si>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</si>
  <si>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</si>
  <si>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</si>
  <si>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</si>
  <si>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</si>
  <si>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</si>
  <si>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</si>
  <si>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</si>
  <si>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</si>
  <si>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</si>
  <si>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</si>
  <si>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</si>
  <si>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</si>
  <si>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</si>
  <si>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</si>
  <si>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</si>
  <si>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</si>
  <si>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</si>
  <si>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</si>
  <si>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</si>
  <si>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</si>
  <si>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</si>
  <si>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</si>
  <si>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</si>
  <si>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</si>
  <si>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</si>
  <si>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</si>
  <si>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</si>
  <si>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</si>
  <si>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</si>
  <si>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</si>
  <si>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</si>
  <si>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</si>
  <si>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</si>
  <si>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</si>
  <si>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</si>
  <si>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</si>
  <si>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</si>
  <si>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</si>
  <si>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</si>
  <si>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</si>
  <si>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</si>
  <si>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</si>
  <si>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</si>
  <si>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</si>
  <si>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</si>
  <si>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</si>
  <si>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</si>
  <si>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</si>
  <si>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</si>
  <si>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</si>
  <si>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</si>
  <si>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</si>
  <si>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</si>
  <si>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</si>
  <si>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</si>
  <si>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</si>
  <si>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</si>
  <si>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</si>
  <si>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</si>
  <si>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</si>
  <si>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</si>
  <si>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</si>
  <si>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</si>
  <si>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</si>
  <si>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</si>
  <si>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</si>
  <si>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</si>
  <si>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</si>
  <si>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</si>
  <si>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</si>
  <si>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</si>
  <si>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</si>
  <si>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</si>
  <si>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</si>
  <si>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</si>
  <si>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</si>
  <si>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</si>
  <si>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</si>
  <si>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</si>
  <si>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</si>
  <si>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</si>
  <si>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</si>
  <si>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</si>
  <si>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</si>
  <si>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</si>
  <si>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</si>
  <si>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</si>
  <si>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</si>
  <si>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</si>
  <si>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</si>
  <si>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</si>
  <si>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</si>
  <si>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</si>
  <si>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</si>
  <si>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</si>
  <si>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</si>
  <si>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</si>
  <si>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</si>
  <si>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</si>
  <si>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</si>
  <si>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</si>
  <si>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</si>
  <si>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</si>
  <si>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</si>
  <si>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</si>
  <si>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</si>
  <si>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</si>
  <si>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</si>
  <si>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</si>
  <si>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</si>
  <si>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</si>
  <si>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</si>
  <si>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</si>
  <si>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</si>
  <si>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</si>
  <si>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</si>
  <si>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</si>
  <si>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</si>
  <si>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</si>
  <si>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</si>
  <si>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</si>
  <si>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</si>
  <si>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</si>
  <si>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</si>
  <si>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</si>
  <si>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</si>
  <si>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</si>
  <si>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</si>
  <si>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</si>
  <si>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</si>
  <si>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</si>
  <si>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</si>
  <si>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</si>
  <si>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</si>
  <si>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</si>
  <si>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</si>
  <si>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</si>
  <si>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</si>
  <si>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</si>
  <si>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</si>
  <si>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</si>
  <si>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</si>
  <si>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</si>
  <si>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</si>
  <si>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</si>
  <si>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</si>
  <si>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</si>
  <si>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</si>
  <si>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</si>
  <si>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</si>
  <si>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</si>
  <si>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</si>
  <si>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</si>
  <si>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</si>
  <si>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</si>
  <si>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</si>
  <si>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</si>
  <si>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</si>
  <si>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</si>
  <si>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</si>
  <si>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</si>
  <si>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</si>
  <si>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</si>
  <si>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</si>
  <si>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</si>
  <si>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</si>
  <si>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</si>
  <si>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</si>
  <si>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</si>
  <si>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</si>
  <si>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</si>
  <si>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</si>
  <si>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</si>
  <si>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</si>
  <si>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</si>
  <si>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</si>
  <si>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</si>
  <si>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</si>
  <si>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</si>
  <si>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</si>
  <si>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</si>
  <si>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</si>
  <si>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</si>
  <si>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</si>
  <si>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</si>
  <si>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</si>
  <si>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</si>
  <si>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</si>
  <si>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</si>
  <si>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</si>
  <si>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</si>
  <si>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</si>
  <si>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</si>
  <si>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</si>
  <si>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</si>
  <si>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</si>
  <si>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</si>
  <si>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</si>
  <si>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</si>
  <si>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</si>
  <si>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</si>
  <si>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</si>
  <si>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</si>
  <si>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</si>
  <si>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</si>
  <si>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</si>
  <si>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</si>
  <si>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</si>
  <si>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</si>
  <si>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</si>
  <si>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</si>
  <si>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</si>
  <si>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</si>
  <si>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</si>
  <si>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</si>
  <si>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</si>
  <si>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</si>
  <si>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</si>
  <si>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</si>
  <si>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</si>
  <si>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</si>
  <si>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</si>
  <si>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</si>
  <si>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</si>
  <si>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</si>
  <si>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</si>
  <si>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</si>
  <si>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</si>
  <si>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</si>
  <si>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</si>
  <si>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</si>
  <si>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</si>
  <si>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</si>
  <si>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</si>
  <si>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</si>
  <si>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</si>
  <si>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</si>
  <si>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</si>
  <si>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</si>
  <si>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</si>
  <si>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</si>
  <si>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</si>
  <si>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</si>
  <si>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</si>
  <si>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</si>
  <si>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</si>
  <si>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</si>
  <si>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</si>
  <si>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</si>
  <si>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</si>
  <si>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</si>
  <si>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</si>
  <si>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</si>
  <si>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</si>
  <si>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</si>
  <si>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</si>
  <si>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</si>
  <si>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</si>
  <si>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</si>
  <si>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</si>
  <si>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</si>
  <si>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</si>
  <si>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</si>
  <si>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</si>
  <si>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</si>
  <si>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</si>
  <si>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</si>
  <si>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</si>
  <si>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</si>
  <si>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</si>
  <si>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</si>
  <si>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</si>
  <si>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</si>
  <si>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</si>
  <si>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</si>
  <si>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</si>
  <si>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</si>
  <si>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</si>
  <si>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</si>
  <si>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</si>
  <si>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</si>
  <si>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</si>
  <si>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</si>
  <si>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</si>
  <si>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</si>
  <si>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</si>
  <si>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</si>
  <si>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</si>
  <si>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</si>
  <si>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</si>
  <si>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</si>
  <si>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</si>
  <si>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</si>
  <si>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</si>
  <si>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</si>
  <si>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</si>
  <si>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</si>
  <si>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</si>
  <si>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</si>
  <si>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</si>
  <si>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</si>
  <si>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</si>
  <si>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</si>
  <si>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</si>
  <si>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</si>
  <si>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</si>
  <si>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</si>
  <si>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</si>
  <si>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</si>
  <si>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</si>
  <si>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</si>
  <si>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</si>
  <si>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</si>
  <si>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</si>
  <si>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</si>
  <si>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</si>
  <si>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</si>
  <si>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</si>
  <si>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</si>
  <si>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</si>
  <si>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</si>
  <si>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</si>
  <si>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</si>
  <si>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</si>
  <si>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</si>
  <si>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</si>
  <si>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</si>
  <si>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</si>
  <si>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</si>
  <si>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</si>
  <si>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</si>
  <si>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</si>
  <si>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</si>
  <si>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</si>
  <si>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</si>
  <si>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</si>
  <si>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</si>
  <si>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</si>
  <si>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</si>
  <si>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</si>
  <si>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</si>
  <si>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</si>
  <si>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</si>
  <si>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</si>
  <si>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</si>
  <si>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</si>
  <si>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</si>
  <si>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</si>
  <si>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</si>
  <si>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</si>
  <si>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</si>
  <si>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</si>
  <si>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</si>
  <si>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</si>
  <si>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</si>
  <si>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</si>
  <si>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</si>
  <si>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</si>
  <si>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</si>
  <si>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</si>
  <si>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</si>
  <si>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</si>
  <si>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</si>
  <si>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</si>
  <si>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</si>
  <si>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</si>
  <si>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</si>
  <si>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</si>
  <si>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</si>
  <si>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</si>
  <si>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</si>
  <si>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</si>
  <si>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</si>
  <si>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</si>
  <si>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</si>
  <si>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</si>
  <si>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</si>
  <si>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</si>
  <si>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</si>
  <si>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</si>
  <si>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</si>
  <si>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</si>
  <si>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</si>
  <si>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</si>
  <si>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</si>
  <si>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</si>
  <si>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</si>
  <si>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</si>
  <si>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</si>
  <si>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</si>
  <si>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</si>
  <si>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</si>
  <si>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</si>
  <si>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</si>
  <si>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</si>
  <si>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</si>
  <si>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</si>
  <si>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</si>
  <si>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</si>
  <si>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</si>
  <si>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</si>
  <si>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</si>
  <si>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</si>
  <si>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</si>
  <si>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</si>
  <si>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</si>
  <si>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</si>
  <si>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</si>
  <si>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</si>
  <si>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</si>
  <si>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</si>
  <si>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</si>
  <si>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</si>
  <si>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</si>
  <si>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</si>
  <si>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</si>
  <si>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</si>
  <si>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</si>
  <si>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</si>
  <si>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</si>
  <si>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</si>
  <si>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</si>
  <si>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</si>
  <si>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</si>
  <si>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</si>
  <si>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</si>
  <si>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</si>
  <si>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</si>
  <si>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</si>
  <si>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</si>
  <si>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</si>
  <si>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</si>
  <si>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</si>
  <si>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</si>
  <si>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</si>
  <si>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</si>
  <si>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</si>
  <si>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</si>
  <si>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</si>
  <si>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</si>
  <si>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</si>
  <si>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</si>
  <si>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</si>
  <si>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</si>
  <si>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</si>
  <si>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</si>
  <si>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</si>
  <si>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</si>
  <si>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</si>
  <si>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</si>
  <si>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</si>
  <si>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</si>
  <si>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</si>
  <si>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</si>
  <si>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</si>
  <si>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</si>
  <si>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</si>
  <si>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</si>
  <si>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</si>
  <si>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</si>
  <si>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</si>
  <si>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</si>
  <si>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</si>
  <si>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</si>
  <si>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</si>
  <si>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</si>
  <si>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</si>
  <si>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</si>
  <si>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</si>
  <si>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</si>
  <si>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</si>
  <si>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</si>
  <si>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</si>
  <si>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</si>
  <si>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</si>
  <si>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</si>
  <si>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</si>
  <si>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</si>
  <si>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</si>
  <si>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</si>
  <si>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</si>
  <si>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</si>
  <si>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</si>
  <si>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</si>
  <si>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</si>
  <si>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</si>
  <si>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</si>
  <si>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</si>
  <si>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</si>
  <si>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</si>
  <si>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</si>
  <si>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</si>
  <si>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</si>
  <si>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</si>
  <si>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</si>
  <si>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</si>
  <si>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</si>
  <si>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</si>
  <si>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</si>
  <si>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</si>
  <si>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</si>
  <si>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</si>
  <si>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</si>
  <si>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</si>
  <si>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</si>
  <si>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</si>
  <si>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</si>
  <si>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</si>
  <si>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</si>
  <si>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</si>
  <si>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</si>
  <si>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</si>
  <si>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</si>
  <si>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</si>
  <si>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</si>
  <si>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</si>
  <si>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</si>
  <si>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</si>
  <si>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</si>
  <si>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</si>
  <si>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</si>
  <si>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</si>
  <si>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</si>
  <si>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</si>
  <si>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</si>
  <si>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</si>
  <si>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</si>
  <si>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</si>
  <si>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</si>
  <si>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</si>
  <si>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</si>
  <si>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</si>
  <si>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</si>
  <si>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</si>
  <si>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</si>
  <si>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</si>
  <si>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</si>
  <si>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</si>
  <si>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</si>
  <si>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</si>
  <si>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</si>
  <si>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</si>
  <si>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</si>
  <si>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</si>
  <si>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</si>
  <si>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</si>
  <si>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</si>
  <si>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</si>
  <si>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</si>
  <si>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</si>
  <si>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</si>
  <si>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</si>
  <si>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</si>
  <si>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</si>
  <si>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</si>
  <si>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</si>
  <si>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</si>
  <si>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</si>
  <si>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</si>
  <si>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</si>
  <si>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</si>
  <si>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</si>
  <si>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</si>
  <si>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</si>
  <si>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</si>
  <si>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</si>
  <si>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</si>
  <si>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</si>
  <si>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</si>
  <si>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</si>
  <si>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</si>
  <si>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</si>
  <si>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</si>
  <si>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</si>
  <si>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</si>
  <si>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</si>
  <si>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</si>
  <si>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</si>
  <si>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</si>
  <si>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</si>
  <si>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</si>
  <si>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</si>
  <si>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</si>
  <si>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</si>
  <si>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</si>
  <si>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</si>
  <si>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</si>
  <si>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</si>
  <si>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</si>
  <si>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</si>
  <si>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</si>
  <si>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</si>
  <si>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</si>
  <si>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</si>
  <si>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</si>
  <si>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</si>
  <si>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</si>
  <si>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</si>
  <si>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</si>
  <si>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</si>
  <si>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</si>
  <si>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</si>
  <si>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</si>
  <si>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</si>
  <si>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</si>
  <si>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</si>
  <si>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</si>
  <si>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</si>
  <si>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</si>
  <si>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</si>
  <si>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</si>
  <si>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</si>
  <si>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</si>
  <si>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</si>
  <si>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</si>
  <si>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</si>
  <si>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</si>
  <si>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</si>
  <si>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</si>
  <si>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</si>
  <si>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</si>
  <si>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</si>
  <si>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</si>
  <si>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</si>
  <si>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</si>
  <si>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</si>
  <si>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</si>
  <si>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</si>
  <si>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</si>
  <si>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</si>
  <si>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</si>
  <si>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</si>
  <si>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</si>
  <si>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</si>
  <si>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</si>
  <si>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</si>
  <si>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</si>
  <si>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</si>
  <si>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</si>
  <si>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</si>
  <si>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</si>
  <si>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</si>
  <si>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</si>
  <si>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</si>
  <si>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</si>
  <si>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</si>
  <si>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</si>
  <si>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</si>
  <si>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</si>
  <si>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</si>
  <si>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</si>
  <si>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</si>
  <si>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</si>
  <si>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</si>
  <si>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</si>
  <si>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</si>
  <si>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</si>
  <si>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</si>
  <si>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</si>
  <si>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</si>
  <si>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</si>
  <si>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</si>
  <si>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</si>
  <si>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</si>
  <si>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</si>
  <si>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</si>
  <si>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</si>
  <si>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</si>
  <si>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</si>
  <si>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</si>
  <si>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</si>
  <si>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</si>
  <si>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</si>
  <si>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</si>
  <si>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</si>
  <si>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</si>
  <si>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</si>
  <si>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</si>
  <si>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</si>
  <si>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</si>
  <si>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</si>
  <si>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</si>
  <si>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</si>
  <si>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</si>
  <si>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</si>
  <si>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</si>
  <si>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</si>
  <si>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</si>
  <si>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</si>
  <si>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</si>
  <si>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</si>
  <si>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</si>
  <si>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</si>
  <si>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</si>
  <si>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</si>
  <si>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</si>
  <si>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</si>
  <si>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</si>
  <si>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</si>
  <si>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</si>
  <si>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</si>
  <si>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</si>
  <si>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</si>
  <si>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</si>
  <si>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</si>
  <si>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</si>
  <si>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</si>
  <si>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</si>
  <si>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</si>
  <si>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</si>
  <si>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</si>
  <si>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</si>
  <si>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</si>
  <si>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</si>
  <si>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</si>
  <si>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</si>
  <si>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</si>
  <si>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</si>
  <si>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</si>
  <si>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</si>
  <si>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</si>
  <si>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</si>
  <si>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</si>
  <si>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</si>
  <si>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</si>
  <si>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</si>
  <si>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</si>
  <si>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</si>
  <si>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</si>
  <si>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</si>
  <si>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</si>
  <si>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</si>
  <si>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</si>
  <si>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</si>
  <si>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</si>
  <si>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</si>
  <si>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</si>
  <si>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</si>
  <si>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</si>
  <si>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</si>
  <si>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</si>
  <si>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</si>
  <si>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</si>
  <si>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</si>
  <si>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</si>
  <si>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</si>
  <si>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</si>
  <si>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</si>
  <si>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</si>
  <si>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</si>
  <si>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</si>
  <si>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</si>
  <si>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</si>
  <si>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</si>
  <si>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</si>
  <si>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</si>
  <si>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</si>
  <si>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</si>
  <si>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</si>
  <si>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</si>
  <si>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</si>
  <si>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</si>
  <si>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</si>
  <si>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</si>
  <si>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</si>
  <si>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</si>
  <si>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</si>
  <si>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</si>
  <si>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</si>
  <si>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</si>
  <si>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</si>
  <si>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</si>
  <si>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</si>
  <si>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</si>
  <si>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</si>
  <si>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</si>
  <si>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</si>
  <si>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</si>
  <si>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</si>
  <si>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</si>
  <si>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</si>
  <si>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</si>
  <si>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</si>
  <si>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</si>
  <si>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</si>
  <si>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</si>
  <si>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</si>
  <si>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</si>
  <si>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</si>
  <si>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</si>
  <si>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</si>
  <si>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</si>
  <si>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</si>
  <si>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</si>
  <si>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</si>
  <si>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</si>
  <si>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</si>
  <si>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</si>
  <si>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</si>
  <si>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</si>
  <si>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</si>
  <si>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</si>
  <si>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</si>
  <si>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</si>
  <si>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</si>
  <si>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</si>
  <si>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</si>
  <si>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</si>
  <si>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</si>
  <si>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</si>
  <si>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</si>
  <si>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</si>
  <si>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</si>
  <si>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</si>
  <si>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</si>
  <si>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</si>
  <si>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</si>
  <si>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</si>
  <si>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</si>
  <si>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</si>
  <si>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</si>
  <si>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</si>
  <si>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</si>
  <si>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</si>
  <si>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</si>
  <si>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</si>
  <si>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</si>
  <si>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</si>
  <si>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</si>
  <si>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</si>
  <si>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</si>
  <si>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</si>
  <si>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</si>
  <si>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</si>
  <si>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</si>
  <si>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</si>
  <si>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</si>
  <si>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</si>
  <si>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</si>
  <si>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</si>
  <si>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</si>
  <si>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</si>
  <si>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</si>
  <si>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</si>
  <si>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</si>
  <si>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</si>
  <si>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</si>
  <si>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</si>
  <si>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</si>
  <si>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</si>
  <si>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</si>
  <si>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</si>
  <si>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</si>
  <si>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</si>
  <si>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</si>
  <si>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</si>
  <si>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</si>
  <si>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</si>
  <si>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</si>
  <si>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</si>
  <si>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</si>
  <si>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</si>
  <si>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</si>
  <si>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</si>
  <si>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</si>
  <si>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</si>
  <si>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</si>
  <si>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</si>
  <si>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</si>
  <si>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</si>
  <si>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</si>
  <si>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</si>
  <si>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</si>
  <si>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</si>
  <si>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</si>
  <si>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</si>
  <si>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</si>
  <si>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</si>
  <si>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</si>
  <si>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</si>
  <si>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</si>
  <si>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</si>
  <si>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</si>
  <si>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</si>
  <si>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</si>
  <si>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</si>
  <si>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</si>
  <si>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</si>
  <si>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</si>
  <si>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</si>
  <si>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</si>
  <si>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</si>
  <si>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</si>
  <si>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</si>
  <si>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</si>
  <si>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</si>
  <si>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</si>
  <si>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</si>
  <si>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</si>
  <si>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</si>
  <si>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</si>
  <si>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</si>
  <si>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</si>
  <si>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</si>
  <si>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</si>
  <si>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</si>
  <si>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</si>
  <si>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</si>
  <si>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</si>
  <si>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</si>
  <si>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</si>
  <si>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</si>
  <si>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</si>
  <si>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</si>
  <si>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</si>
  <si>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</si>
  <si>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</si>
  <si>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</si>
  <si>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</si>
  <si>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</si>
  <si>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</si>
  <si>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</si>
  <si>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</si>
  <si>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</si>
  <si>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</si>
  <si>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</si>
  <si>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</si>
  <si>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</si>
  <si>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</si>
  <si>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</si>
  <si>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</si>
  <si>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</si>
  <si>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</si>
  <si>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</si>
  <si>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</si>
  <si>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</si>
  <si>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</si>
  <si>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</si>
  <si>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</si>
  <si>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</si>
  <si>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</si>
  <si>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</si>
  <si>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</si>
  <si>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</si>
  <si>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</si>
  <si>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</si>
  <si>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</si>
  <si>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</si>
  <si>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</si>
  <si>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</si>
  <si>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</si>
  <si>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</si>
  <si>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</si>
  <si>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</si>
  <si>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</si>
  <si>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</si>
  <si>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</si>
  <si>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</si>
  <si>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</si>
  <si>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</si>
  <si>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</si>
  <si>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</si>
  <si>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</si>
  <si>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</si>
  <si>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</si>
  <si>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</si>
  <si>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</si>
  <si>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</si>
  <si>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</si>
  <si>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</si>
  <si>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</si>
  <si>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</si>
  <si>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</si>
  <si>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</si>
  <si>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</si>
  <si>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</si>
  <si>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</si>
  <si>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</si>
  <si>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</si>
  <si>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</si>
  <si>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</si>
  <si>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</si>
  <si>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</si>
  <si>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</si>
  <si>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</si>
  <si>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</si>
  <si>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</si>
  <si>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</si>
  <si>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</si>
  <si>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</si>
  <si>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</si>
  <si>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</si>
  <si>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</si>
  <si>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</si>
  <si>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</si>
  <si>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</si>
  <si>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</si>
  <si>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</si>
  <si>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</si>
  <si>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</si>
  <si>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</si>
  <si>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</si>
  <si>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</si>
  <si>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</si>
  <si>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</si>
  <si>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</si>
  <si>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</si>
  <si>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</si>
  <si>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</si>
  <si>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</si>
  <si>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</si>
  <si>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</si>
  <si>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</si>
  <si>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</si>
  <si>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</si>
  <si>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</si>
  <si>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</si>
  <si>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</si>
  <si>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</si>
  <si>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</si>
  <si>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</si>
  <si>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</si>
  <si>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</si>
  <si>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</si>
  <si>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</si>
  <si>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</si>
  <si>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</si>
  <si>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</si>
  <si>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</si>
  <si>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</si>
  <si>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</si>
  <si>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</si>
  <si>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</si>
  <si>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</si>
  <si>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</si>
  <si>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</si>
  <si>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</si>
  <si>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</si>
  <si>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</si>
  <si>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</si>
  <si>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</si>
  <si>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</si>
  <si>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</si>
  <si>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</si>
  <si>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</si>
  <si>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</si>
  <si>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</si>
  <si>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</si>
  <si>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</si>
  <si>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</si>
  <si>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</si>
  <si>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</si>
  <si>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</si>
  <si>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</si>
  <si>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</si>
  <si>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</si>
  <si>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</si>
  <si>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</si>
  <si>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</si>
  <si>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</si>
  <si>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</si>
  <si>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</si>
  <si>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</si>
  <si>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</si>
  <si>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</si>
  <si>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</si>
  <si>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</si>
  <si>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</si>
  <si>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</si>
  <si>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</si>
  <si>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</si>
  <si>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</si>
  <si>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</si>
  <si>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</si>
  <si>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</si>
  <si>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</si>
  <si>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</si>
  <si>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</si>
  <si>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</si>
  <si>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</si>
  <si>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</si>
  <si>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</si>
  <si>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</si>
  <si>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</si>
  <si>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</si>
  <si>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</si>
  <si>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</si>
  <si>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</si>
  <si>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</si>
  <si>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</si>
  <si>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</si>
  <si>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</si>
  <si>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</si>
  <si>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</si>
  <si>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</si>
  <si>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</si>
  <si>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</si>
  <si>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</si>
  <si>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</si>
  <si>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</si>
  <si>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</si>
  <si>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</si>
  <si>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</si>
  <si>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</si>
  <si>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</si>
  <si>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</si>
  <si>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</si>
  <si>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</si>
  <si>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</si>
  <si>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</si>
  <si>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</si>
  <si>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</si>
  <si>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</si>
  <si>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</si>
  <si>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</si>
  <si>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</si>
  <si>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</si>
  <si>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</si>
  <si>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</si>
  <si>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</si>
  <si>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</si>
  <si>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</si>
  <si>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</si>
  <si>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</si>
  <si>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</si>
  <si>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</si>
  <si>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</si>
  <si>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</si>
  <si>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</si>
  <si>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</si>
  <si>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</si>
  <si>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</si>
  <si>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</si>
  <si>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</si>
  <si>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</si>
  <si>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</si>
  <si>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</si>
  <si>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</si>
  <si>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</si>
  <si>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</si>
  <si>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</si>
  <si>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</si>
  <si>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</si>
  <si>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</si>
  <si>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</si>
  <si>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</si>
  <si>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</si>
  <si>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</si>
  <si>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</si>
  <si>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</si>
  <si>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</si>
  <si>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</si>
  <si>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</si>
  <si>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</si>
  <si>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</si>
  <si>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</si>
  <si>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</si>
  <si>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</si>
  <si>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</si>
  <si>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</si>
  <si>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</si>
  <si>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</si>
  <si>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</si>
  <si>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</si>
  <si>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</si>
  <si>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</si>
  <si>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</si>
  <si>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</si>
  <si>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</si>
  <si>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</si>
  <si>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</si>
  <si>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</si>
  <si>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</si>
  <si>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</si>
  <si>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</si>
  <si>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</si>
  <si>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</si>
  <si>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</si>
  <si>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</si>
  <si>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</si>
  <si>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</si>
  <si>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</si>
  <si>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</si>
  <si>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</si>
  <si>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</si>
  <si>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</si>
  <si>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</si>
  <si>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</si>
  <si>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</si>
  <si>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</si>
  <si>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</si>
  <si>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</si>
  <si>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</si>
  <si>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</si>
  <si>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</si>
  <si>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</si>
  <si>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</si>
  <si>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</si>
  <si>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</si>
  <si>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</si>
  <si>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</si>
  <si>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</si>
  <si>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</si>
  <si>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</si>
  <si>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</si>
  <si>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</si>
  <si>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</si>
  <si>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</si>
  <si>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</si>
  <si>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</si>
  <si>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</si>
  <si>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</si>
  <si>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</si>
  <si>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</si>
  <si>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</si>
  <si>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</si>
  <si>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</si>
  <si>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</si>
  <si>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</si>
  <si>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</si>
  <si>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</si>
  <si>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</si>
  <si>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</si>
  <si>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</si>
  <si>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</si>
  <si>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</si>
  <si>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</si>
  <si>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</si>
  <si>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</si>
  <si>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</si>
  <si>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</si>
  <si>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</si>
  <si>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</si>
  <si>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</si>
  <si>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</si>
  <si>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</si>
  <si>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</si>
  <si>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</si>
  <si>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</si>
  <si>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</si>
  <si>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</si>
  <si>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</si>
  <si>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</si>
  <si>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</si>
  <si>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</si>
  <si>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</si>
  <si>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</si>
  <si>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</si>
  <si>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</si>
  <si>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</si>
  <si>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</si>
  <si>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</si>
  <si>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</si>
  <si>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</si>
  <si>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</si>
  <si>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</si>
  <si>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</si>
  <si>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</si>
  <si>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</si>
  <si>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</si>
  <si>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</si>
  <si>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</si>
  <si>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</si>
  <si>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</si>
  <si>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</si>
  <si>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</si>
  <si>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</si>
  <si>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</si>
  <si>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</si>
  <si>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</si>
  <si>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</si>
  <si>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</si>
  <si>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</si>
  <si>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</si>
  <si>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</si>
  <si>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</si>
  <si>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</si>
  <si>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</si>
  <si>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</si>
  <si>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</si>
  <si>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</si>
  <si>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</si>
  <si>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</si>
  <si>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</si>
  <si>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</si>
  <si>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</si>
  <si>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</si>
  <si>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</si>
  <si>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</si>
  <si>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</si>
  <si>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</si>
  <si>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</si>
  <si>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</si>
  <si>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</si>
  <si>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</si>
  <si>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</si>
  <si>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</si>
  <si>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</si>
  <si>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</si>
  <si>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</si>
  <si>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</si>
  <si>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</si>
  <si>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</si>
  <si>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</si>
  <si>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</si>
  <si>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</si>
  <si>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</si>
  <si>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</si>
  <si>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</si>
  <si>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</si>
  <si>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</si>
  <si>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</si>
  <si>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</si>
  <si>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</si>
  <si>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</si>
  <si>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</si>
  <si>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</si>
  <si>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</si>
  <si>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</si>
  <si>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</si>
  <si>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</si>
  <si>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</si>
  <si>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</si>
  <si>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</si>
  <si>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</si>
  <si>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</si>
  <si>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</si>
  <si>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</si>
  <si>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</si>
  <si>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</si>
  <si>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</si>
  <si>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</si>
  <si>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</si>
  <si>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</si>
  <si>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</si>
  <si>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</si>
  <si>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</si>
  <si>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</si>
  <si>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</si>
  <si>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</si>
  <si>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</si>
  <si>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</si>
  <si>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</si>
  <si>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</si>
  <si>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</si>
  <si>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</si>
  <si>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</si>
  <si>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</si>
  <si>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</si>
  <si>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</si>
  <si>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</si>
  <si>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</si>
  <si>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</si>
  <si>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</si>
  <si>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</si>
  <si>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</si>
  <si>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</si>
  <si>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</si>
  <si>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</si>
  <si>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</si>
  <si>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</si>
  <si>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</si>
  <si>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</si>
  <si>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</si>
  <si>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</si>
  <si>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</si>
  <si>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</si>
  <si>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</si>
  <si>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</si>
  <si>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</si>
  <si>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</si>
  <si>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</si>
  <si>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</si>
  <si>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</si>
  <si>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</si>
  <si>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</si>
  <si>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</si>
  <si>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</si>
  <si>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</si>
  <si>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</si>
  <si>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</si>
  <si>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</si>
  <si>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</si>
  <si>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</si>
  <si>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</si>
  <si>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</si>
  <si>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</si>
  <si>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</si>
  <si>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</si>
  <si>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</si>
  <si>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</si>
  <si>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</si>
  <si>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</si>
  <si>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</si>
  <si>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</si>
  <si>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</si>
  <si>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</si>
  <si>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</si>
  <si>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</si>
  <si>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</si>
  <si>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</si>
  <si>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</si>
  <si>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</si>
  <si>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</si>
  <si>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</si>
  <si>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</si>
  <si>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</si>
  <si>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</si>
  <si>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</si>
  <si>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</si>
  <si>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</si>
  <si>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</si>
  <si>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</si>
  <si>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</si>
  <si>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</si>
  <si>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</si>
  <si>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</si>
  <si>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</si>
  <si>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</si>
  <si>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</si>
  <si>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</si>
  <si>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</si>
  <si>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</si>
  <si>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</si>
  <si>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</si>
  <si>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</si>
  <si>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</si>
  <si>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</si>
  <si>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</si>
  <si>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</si>
  <si>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</si>
  <si>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</si>
  <si>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</si>
  <si>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</si>
  <si>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</si>
  <si>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</si>
  <si>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</si>
  <si>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</si>
  <si>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</si>
  <si>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</si>
  <si>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</si>
  <si>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</si>
  <si>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</si>
  <si>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</si>
  <si>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</si>
  <si>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</si>
  <si>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</si>
  <si>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</si>
  <si>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</si>
  <si>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</si>
  <si>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</si>
  <si>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</si>
  <si>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</si>
  <si>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</si>
  <si>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</si>
  <si>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</si>
  <si>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</si>
  <si>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</si>
  <si>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</si>
  <si>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</si>
  <si>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</si>
  <si>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</si>
  <si>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</si>
  <si>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</si>
  <si>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</si>
  <si>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</si>
  <si>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</si>
  <si>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</si>
  <si>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</si>
  <si>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</si>
  <si>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</si>
  <si>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</si>
  <si>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</si>
  <si>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</si>
  <si>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</si>
  <si>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</si>
  <si>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</si>
  <si>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</si>
  <si>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</si>
  <si>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</si>
  <si>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</si>
  <si>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</si>
  <si>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</si>
  <si>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</si>
  <si>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</si>
  <si>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</si>
  <si>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</si>
  <si>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</si>
  <si>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</si>
  <si>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</si>
  <si>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</si>
  <si>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</si>
  <si>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</si>
  <si>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</si>
  <si>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</si>
  <si>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</si>
  <si>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</si>
  <si>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</si>
  <si>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</si>
  <si>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</si>
  <si>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</si>
  <si>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</si>
  <si>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</si>
  <si>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</si>
  <si>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</si>
  <si>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</si>
  <si>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</si>
  <si>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</si>
  <si>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</si>
  <si>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</si>
  <si>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</si>
  <si>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</si>
  <si>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</si>
  <si>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</si>
  <si>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</si>
  <si>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</si>
  <si>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</si>
  <si>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</si>
  <si>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</si>
  <si>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</si>
  <si>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</si>
  <si>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</si>
  <si>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</si>
  <si>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</si>
  <si>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</si>
  <si>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</si>
  <si>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</si>
  <si>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</si>
  <si>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</si>
  <si>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</si>
  <si>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</si>
  <si>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</si>
  <si>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</si>
  <si>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</si>
  <si>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</si>
  <si>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</si>
  <si>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</si>
  <si>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</si>
  <si>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</si>
  <si>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</si>
  <si>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</si>
  <si>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</si>
  <si>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</si>
  <si>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</si>
  <si>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</si>
  <si>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</si>
  <si>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</si>
  <si>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</si>
  <si>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</si>
  <si>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</si>
  <si>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</si>
  <si>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</si>
  <si>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</si>
  <si>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</si>
  <si>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</si>
  <si>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</si>
  <si>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</si>
  <si>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</si>
  <si>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</si>
  <si>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</si>
  <si>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</si>
  <si>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</si>
  <si>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</si>
  <si>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</si>
  <si>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</si>
  <si>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</si>
  <si>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</si>
  <si>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</si>
  <si>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</si>
  <si>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</si>
  <si>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</si>
  <si>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</si>
  <si>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</si>
  <si>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</si>
  <si>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</si>
  <si>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</si>
  <si>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</si>
  <si>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</si>
  <si>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</si>
  <si>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</si>
  <si>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</si>
  <si>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</si>
  <si>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</si>
  <si>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</si>
  <si>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</si>
  <si>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</si>
  <si>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</si>
  <si>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</si>
  <si>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</si>
  <si>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</si>
  <si>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</si>
  <si>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</si>
  <si>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</si>
  <si>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</si>
  <si>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</si>
  <si>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</si>
  <si>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</si>
  <si>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</si>
  <si>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</si>
  <si>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</si>
  <si>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</si>
  <si>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</si>
  <si>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</si>
  <si>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</si>
  <si>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</si>
  <si>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</si>
  <si>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</si>
  <si>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</si>
  <si>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</si>
  <si>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</si>
  <si>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</si>
  <si>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</si>
  <si>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</si>
  <si>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</si>
  <si>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</si>
  <si>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</si>
  <si>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</si>
  <si>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</si>
  <si>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</si>
  <si>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</si>
  <si>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</si>
  <si>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</si>
  <si>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</si>
  <si>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</si>
  <si>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</si>
  <si>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</si>
  <si>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</si>
  <si>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</si>
  <si>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</si>
  <si>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</si>
  <si>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</si>
  <si>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</si>
  <si>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</si>
  <si>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</si>
  <si>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</si>
  <si>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</si>
  <si>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</si>
  <si>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</si>
  <si>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</si>
  <si>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</si>
  <si>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</si>
  <si>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</si>
  <si>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</si>
  <si>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</si>
  <si>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</si>
  <si>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</si>
  <si>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</si>
  <si>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</si>
  <si>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</si>
  <si>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</si>
  <si>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</si>
  <si>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</si>
  <si>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</si>
  <si>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</si>
  <si>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</si>
  <si>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</si>
  <si>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</si>
  <si>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</si>
  <si>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</si>
  <si>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</si>
  <si>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</si>
  <si>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</si>
  <si>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</si>
  <si>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</si>
  <si>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</si>
  <si>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</si>
  <si>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</si>
  <si>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</si>
  <si>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</si>
  <si>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</si>
  <si>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</si>
  <si>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</si>
  <si>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</si>
  <si>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</si>
  <si>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</si>
  <si>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</si>
  <si>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</si>
  <si>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</si>
  <si>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</si>
  <si>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</si>
  <si>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</si>
  <si>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</si>
  <si>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</si>
  <si>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</si>
  <si>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</si>
  <si>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</si>
  <si>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</si>
  <si>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</si>
  <si>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</si>
  <si>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</si>
  <si>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</si>
  <si>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</si>
  <si>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</si>
  <si>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</si>
  <si>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</si>
  <si>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</si>
  <si>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</si>
  <si>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</si>
  <si>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</si>
  <si>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</si>
  <si>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</si>
  <si>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</si>
  <si>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</si>
  <si>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</si>
  <si>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</si>
  <si>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</si>
  <si>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</si>
  <si>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</si>
  <si>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</si>
  <si>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</si>
  <si>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</si>
  <si>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</si>
  <si>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</si>
  <si>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</si>
  <si>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</si>
  <si>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</si>
  <si>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</si>
  <si>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</si>
  <si>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</si>
  <si>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</si>
  <si>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</si>
  <si>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</si>
  <si>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</si>
  <si>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</si>
  <si>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</si>
  <si>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</si>
  <si>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</si>
  <si>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</si>
  <si>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</si>
  <si>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</si>
  <si>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</si>
  <si>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</si>
  <si>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</si>
  <si>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</si>
  <si>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</si>
  <si>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</si>
  <si>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</si>
  <si>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</si>
  <si>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</si>
  <si>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</si>
  <si>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</si>
  <si>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</si>
  <si>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</si>
  <si>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</si>
  <si>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</si>
  <si>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</si>
  <si>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</si>
  <si>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</si>
  <si>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</si>
  <si>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</si>
  <si>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</si>
  <si>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</si>
  <si>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</si>
  <si>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</si>
  <si>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</si>
  <si>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</si>
  <si>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</si>
  <si>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</si>
  <si>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</si>
  <si>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</si>
  <si>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</si>
  <si>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</si>
  <si>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</si>
  <si>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</si>
  <si>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</si>
  <si>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</si>
  <si>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</si>
  <si>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</si>
  <si>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</si>
  <si>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</si>
  <si>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</si>
  <si>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</si>
  <si>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</si>
  <si>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</si>
  <si>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</si>
  <si>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</si>
  <si>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</si>
  <si>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</si>
  <si>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</si>
  <si>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</si>
  <si>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</si>
  <si>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</si>
  <si>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</si>
  <si>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</si>
  <si>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</si>
  <si>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</si>
  <si>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</si>
  <si>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</si>
  <si>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</si>
  <si>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</si>
  <si>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</si>
  <si>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</si>
  <si>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</si>
  <si>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</si>
  <si>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</si>
  <si>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</si>
  <si>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</si>
  <si>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</si>
  <si>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</si>
  <si>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</si>
  <si>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</si>
  <si>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</si>
  <si>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</si>
  <si>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</si>
  <si>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</si>
  <si>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</si>
  <si>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</si>
  <si>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</si>
  <si>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</si>
  <si>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</si>
  <si>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</si>
  <si>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</si>
  <si>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</si>
  <si>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</si>
  <si>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</si>
  <si>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</si>
  <si>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</si>
  <si>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</si>
  <si>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</si>
  <si>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</si>
  <si>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</si>
  <si>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</si>
  <si>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</si>
  <si>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</si>
  <si>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</si>
  <si>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</si>
  <si>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</si>
  <si>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</si>
  <si>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</si>
  <si>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</si>
  <si>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</si>
  <si>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</si>
  <si>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</si>
  <si>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</si>
  <si>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</si>
  <si>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</si>
  <si>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</si>
  <si>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</si>
  <si>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</si>
  <si>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</si>
  <si>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</si>
  <si>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</si>
  <si>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</si>
  <si>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</si>
  <si>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</si>
  <si>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</si>
  <si>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</si>
  <si>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</si>
  <si>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</si>
  <si>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</si>
  <si>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</si>
  <si>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</si>
  <si>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</si>
  <si>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</si>
  <si>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</si>
  <si>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</si>
  <si>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</si>
  <si>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</si>
  <si>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</si>
  <si>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</si>
  <si>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</si>
  <si>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</si>
  <si>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</si>
  <si>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</si>
  <si>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</si>
  <si>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</si>
  <si>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</si>
  <si>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</si>
  <si>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</si>
  <si>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</si>
  <si>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</si>
  <si>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</si>
  <si>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</si>
  <si>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</si>
  <si>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</si>
  <si>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</si>
  <si>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</si>
  <si>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</si>
  <si>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</si>
  <si>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</si>
  <si>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</si>
  <si>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</si>
  <si>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</si>
  <si>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</si>
  <si>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</si>
  <si>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</si>
  <si>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</si>
  <si>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</si>
  <si>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</si>
  <si>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</si>
  <si>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</si>
  <si>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</si>
  <si>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</si>
  <si>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</si>
  <si>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</si>
  <si>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</si>
  <si>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</si>
  <si>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</si>
  <si>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</si>
  <si>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</si>
  <si>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</si>
  <si>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</si>
  <si>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</si>
  <si>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</si>
  <si>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</si>
  <si>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</si>
  <si>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</si>
  <si>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</si>
  <si>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</si>
  <si>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</si>
  <si>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</si>
  <si>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</si>
  <si>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</si>
  <si>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</si>
  <si>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</si>
  <si>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</si>
  <si>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</si>
  <si>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</si>
  <si>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</si>
  <si>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</si>
  <si>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</si>
  <si>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</si>
  <si>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</si>
  <si>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</si>
  <si>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</si>
  <si>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</si>
  <si>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</si>
  <si>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</si>
  <si>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</si>
  <si>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</si>
  <si>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</si>
  <si>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</si>
  <si>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</si>
  <si>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</si>
  <si>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</si>
  <si>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</si>
  <si>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</si>
  <si>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</si>
  <si>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</si>
  <si>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</si>
  <si>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</si>
  <si>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</si>
  <si>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</si>
  <si>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</si>
  <si>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</si>
  <si>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</si>
  <si>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</si>
  <si>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</si>
  <si>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</si>
  <si>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</si>
  <si>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</si>
  <si>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</si>
  <si>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</si>
  <si>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</si>
  <si>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</si>
  <si>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</si>
  <si>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</si>
  <si>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</si>
  <si>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</si>
  <si>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</si>
  <si>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</si>
  <si>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</si>
  <si>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</si>
  <si>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</si>
  <si>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</si>
  <si>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</si>
  <si>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</si>
  <si>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</si>
  <si>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</si>
  <si>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</si>
  <si>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</si>
  <si>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</si>
  <si>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</si>
  <si>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</si>
  <si>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</si>
  <si>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</si>
  <si>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</si>
  <si>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</si>
  <si>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</si>
  <si>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</si>
  <si>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</si>
  <si>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</si>
  <si>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</si>
  <si>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</si>
  <si>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</si>
  <si>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</si>
  <si>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</si>
  <si>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</si>
  <si>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</si>
  <si>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</si>
  <si>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</si>
  <si>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</si>
  <si>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</si>
  <si>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</si>
  <si>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</si>
  <si>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</si>
  <si>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</si>
  <si>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</si>
  <si>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</si>
  <si>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</si>
  <si>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</si>
  <si>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</si>
  <si>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</si>
  <si>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</si>
  <si>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</si>
  <si>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</si>
  <si>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</si>
  <si>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</si>
  <si>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</si>
  <si>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</si>
  <si>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</si>
  <si>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</si>
  <si>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</si>
  <si>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</si>
  <si>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</si>
  <si>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</si>
  <si>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</si>
  <si>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</si>
  <si>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</si>
  <si>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</si>
  <si>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</si>
  <si>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</si>
  <si>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</si>
  <si>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</si>
  <si>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</si>
  <si>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</si>
  <si>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</si>
  <si>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</si>
  <si>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</si>
  <si>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</si>
  <si>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</si>
  <si>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</si>
  <si>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</si>
  <si>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</si>
  <si>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</si>
  <si>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</si>
  <si>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</si>
  <si>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</si>
  <si>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</si>
  <si>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</si>
  <si>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</si>
  <si>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</si>
  <si>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</si>
  <si>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</si>
  <si>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</si>
  <si>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</si>
  <si>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</si>
  <si>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</si>
  <si>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</si>
  <si>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</si>
  <si>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</si>
  <si>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</si>
  <si>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</si>
  <si>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</si>
  <si>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</si>
  <si>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</si>
  <si>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</si>
  <si>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</si>
  <si>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</si>
  <si>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</si>
  <si>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</si>
  <si>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</si>
  <si>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</si>
  <si>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</si>
  <si>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</si>
  <si>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</si>
  <si>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</si>
  <si>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</si>
  <si>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</si>
  <si>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</si>
  <si>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</si>
  <si>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</si>
  <si>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</si>
  <si>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</si>
  <si>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</si>
  <si>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</si>
  <si>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</si>
  <si>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</si>
  <si>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</si>
  <si>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</si>
  <si>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</si>
  <si>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</si>
  <si>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</si>
  <si>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</si>
  <si>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</si>
  <si>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</si>
  <si>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</si>
  <si>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</si>
  <si>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</si>
  <si>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</si>
  <si>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</si>
  <si>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</si>
  <si>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</si>
  <si>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</si>
  <si>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</si>
  <si>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</si>
  <si>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</si>
  <si>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</si>
  <si>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</si>
  <si>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</si>
  <si>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</si>
  <si>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</si>
  <si>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</si>
  <si>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</si>
  <si>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</si>
  <si>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</si>
  <si>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</si>
  <si>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</si>
  <si>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</si>
  <si>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</si>
  <si>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</si>
  <si>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</si>
  <si>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</si>
  <si>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</si>
  <si>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</si>
  <si>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</si>
  <si>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</si>
  <si>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</si>
  <si>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</si>
  <si>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</si>
  <si>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</si>
  <si>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</si>
  <si>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</si>
  <si>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</si>
  <si>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</si>
  <si>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</si>
  <si>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</si>
  <si>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</si>
  <si>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</si>
  <si>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</si>
  <si>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</si>
  <si>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</si>
  <si>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</si>
  <si>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</si>
  <si>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</si>
  <si>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</si>
  <si>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</si>
  <si>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</si>
  <si>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</si>
  <si>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</si>
  <si>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</si>
  <si>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</si>
  <si>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</si>
  <si>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</si>
  <si>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</si>
  <si>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</si>
  <si>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</si>
  <si>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</si>
  <si>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</si>
  <si>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</si>
  <si>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</si>
  <si>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</si>
  <si>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</si>
  <si>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</si>
  <si>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</si>
  <si>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</si>
  <si>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</si>
  <si>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</si>
  <si>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</si>
  <si>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</si>
  <si>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</si>
  <si>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</si>
  <si>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</si>
  <si>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</si>
  <si>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</si>
  <si>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</si>
  <si>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</si>
  <si>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</si>
  <si>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</si>
  <si>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</si>
  <si>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</si>
  <si>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</si>
  <si>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</si>
  <si>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</si>
  <si>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</si>
  <si>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</si>
  <si>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</si>
  <si>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</si>
  <si>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</si>
  <si>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</si>
  <si>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</si>
  <si>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</si>
  <si>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</si>
  <si>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</si>
  <si>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</si>
  <si>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</si>
  <si>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</si>
  <si>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</si>
  <si>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</si>
  <si>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</si>
  <si>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</si>
  <si>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</si>
  <si>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</si>
  <si>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</si>
  <si>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</si>
  <si>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</si>
  <si>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</si>
  <si>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</si>
  <si>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</si>
  <si>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</si>
  <si>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</si>
  <si>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</si>
  <si>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</si>
  <si>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</si>
  <si>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</si>
  <si>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</si>
  <si>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</si>
  <si>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</si>
  <si>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</si>
  <si>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</si>
  <si>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</si>
  <si>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</si>
  <si>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</si>
  <si>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</si>
  <si>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</si>
  <si>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</si>
  <si>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</si>
  <si>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</si>
  <si>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</si>
  <si>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</si>
  <si>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</si>
  <si>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</si>
  <si>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</si>
  <si>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</si>
  <si>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</si>
  <si>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</si>
  <si>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</si>
  <si>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</si>
  <si>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</si>
  <si>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</si>
  <si>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</si>
  <si>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</si>
  <si>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</si>
  <si>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</si>
  <si>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</si>
  <si>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</si>
  <si>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</si>
  <si>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</si>
  <si>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</si>
  <si>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</si>
  <si>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</si>
  <si>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</si>
  <si>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</si>
  <si>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</si>
  <si>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</si>
  <si>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</si>
  <si>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</si>
  <si>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</si>
  <si>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</si>
  <si>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</si>
  <si>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</si>
  <si>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</si>
  <si>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</si>
  <si>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</si>
  <si>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</si>
  <si>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</si>
  <si>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</si>
  <si>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</si>
  <si>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</si>
  <si>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</si>
  <si>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</si>
  <si>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</si>
  <si>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</si>
  <si>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</si>
  <si>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</si>
  <si>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</si>
  <si>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</si>
  <si>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</si>
  <si>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</si>
  <si>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</si>
  <si>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</si>
  <si>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</si>
  <si>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</si>
  <si>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</si>
  <si>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</si>
  <si>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</si>
  <si>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</si>
  <si>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</si>
  <si>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</si>
  <si>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</si>
  <si>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</si>
  <si>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</si>
  <si>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</si>
  <si>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</si>
  <si>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</si>
  <si>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</si>
  <si>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</si>
  <si>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</si>
  <si>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</si>
  <si>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</si>
  <si>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</si>
  <si>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</si>
  <si>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</si>
  <si>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</si>
  <si>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</si>
  <si>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</si>
  <si>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</si>
  <si>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</si>
  <si>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</si>
  <si>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</si>
  <si>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</si>
  <si>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</si>
  <si>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</si>
  <si>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</si>
  <si>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</si>
  <si>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</si>
  <si>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</si>
  <si>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</si>
  <si>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</si>
  <si>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</si>
  <si>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</si>
  <si>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</si>
  <si>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</si>
  <si>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</si>
  <si>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</si>
  <si>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</si>
  <si>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</si>
  <si>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</si>
  <si>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</si>
  <si>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</si>
  <si>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</si>
  <si>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</si>
  <si>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</si>
  <si>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</si>
  <si>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</si>
  <si>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</si>
  <si>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</si>
  <si>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</si>
  <si>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</si>
  <si>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</si>
  <si>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</si>
  <si>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</si>
  <si>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</si>
  <si>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</si>
  <si>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</si>
  <si>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</si>
  <si>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</si>
  <si>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</si>
  <si>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</si>
  <si>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</si>
  <si>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</si>
  <si>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</si>
  <si>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</si>
  <si>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</si>
  <si>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</si>
  <si>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</si>
  <si>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</si>
  <si>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</si>
  <si>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</si>
  <si>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</si>
  <si>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</si>
  <si>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</si>
  <si>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</si>
  <si>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</si>
  <si>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</si>
  <si>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</si>
  <si>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</si>
  <si>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</si>
  <si>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</si>
  <si>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</si>
  <si>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</si>
  <si>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</si>
  <si>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</si>
  <si>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</si>
  <si>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</si>
  <si>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</si>
  <si>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</si>
  <si>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</si>
  <si>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</si>
  <si>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</si>
  <si>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</si>
  <si>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</si>
  <si>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</si>
  <si>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</si>
  <si>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</si>
  <si>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</si>
  <si>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</si>
  <si>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</si>
  <si>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</si>
  <si>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</si>
  <si>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</si>
  <si>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</si>
  <si>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</si>
  <si>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</si>
  <si>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</si>
  <si>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</si>
  <si>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</si>
  <si>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</si>
  <si>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</si>
  <si>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</si>
  <si>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</si>
  <si>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</si>
  <si>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</si>
  <si>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</si>
  <si>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</si>
  <si>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</si>
  <si>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</si>
  <si>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</si>
  <si>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</si>
  <si>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</si>
  <si>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</si>
  <si>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</si>
  <si>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</si>
  <si>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</si>
  <si>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</si>
  <si>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</si>
  <si>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</si>
  <si>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</si>
  <si>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</si>
  <si>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</si>
  <si>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</si>
  <si>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</si>
  <si>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</si>
  <si>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</si>
  <si>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</si>
  <si>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</si>
  <si>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</si>
  <si>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</si>
  <si>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</si>
  <si>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</si>
  <si>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</si>
  <si>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</si>
  <si>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</si>
  <si>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</si>
  <si>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</si>
  <si>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</si>
  <si>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</si>
  <si>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</si>
  <si>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</si>
  <si>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</si>
  <si>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</si>
  <si>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</si>
  <si>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</si>
  <si>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</si>
  <si>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</si>
  <si>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</si>
  <si>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</si>
  <si>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</si>
  <si>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</si>
  <si>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</si>
  <si>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</si>
  <si>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</si>
  <si>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</si>
  <si>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</si>
  <si>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</si>
  <si>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</si>
  <si>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</si>
  <si>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</si>
  <si>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</si>
  <si>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</si>
  <si>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</si>
  <si>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</si>
  <si>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</si>
  <si>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</si>
  <si>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</si>
  <si>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</si>
  <si>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</si>
  <si>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</si>
  <si>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</si>
  <si>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</si>
  <si>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</si>
  <si>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</si>
  <si>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</si>
  <si>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</si>
  <si>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</si>
  <si>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</si>
  <si>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</si>
  <si>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</si>
  <si>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</si>
  <si>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</si>
  <si>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</si>
  <si>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</si>
  <si>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</si>
  <si>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</si>
  <si>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</si>
  <si>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</si>
  <si>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</si>
  <si>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</si>
  <si>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</si>
  <si>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</si>
  <si>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</si>
  <si>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</si>
  <si>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</si>
  <si>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</si>
  <si>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</si>
  <si>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</si>
  <si>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</si>
  <si>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</si>
  <si>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</si>
  <si>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</si>
  <si>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</si>
  <si>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</si>
  <si>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</si>
  <si>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</si>
  <si>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</si>
  <si>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</si>
  <si>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</si>
  <si>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</si>
  <si>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</si>
  <si>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</si>
  <si>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</si>
  <si>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</si>
  <si>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</si>
  <si>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</si>
  <si>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</si>
  <si>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</si>
  <si>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</si>
  <si>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</si>
  <si>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</si>
  <si>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</si>
  <si>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</si>
  <si>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</si>
  <si>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</si>
  <si>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</si>
  <si>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</si>
  <si>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</si>
  <si>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</si>
  <si>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</si>
  <si>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</si>
  <si>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</si>
  <si>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</si>
  <si>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</si>
  <si>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</si>
  <si>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</si>
  <si>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</si>
  <si>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</si>
  <si>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</si>
  <si>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</si>
  <si>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</si>
  <si>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</si>
  <si>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</si>
  <si>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</si>
  <si>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</si>
  <si>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</si>
  <si>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</si>
  <si>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</si>
  <si>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</si>
  <si>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</si>
  <si>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</si>
  <si>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</si>
  <si>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</si>
  <si>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</si>
  <si>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</si>
  <si>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</si>
  <si>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</si>
  <si>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</si>
  <si>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</si>
  <si>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</si>
  <si>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</si>
  <si>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</si>
  <si>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</si>
  <si>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</si>
  <si>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</si>
  <si>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</si>
  <si>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</si>
  <si>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</si>
  <si>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</si>
  <si>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</si>
  <si>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</si>
  <si>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</si>
  <si>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</si>
  <si>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</si>
  <si>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</si>
  <si>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</si>
  <si>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</si>
  <si>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</si>
  <si>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</si>
  <si>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</si>
  <si>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</si>
  <si>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</si>
  <si>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</si>
  <si>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</si>
  <si>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</si>
  <si>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</si>
  <si>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</si>
  <si>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</si>
  <si>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</si>
  <si>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</si>
  <si>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</si>
  <si>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</si>
  <si>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</si>
  <si>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</si>
  <si>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</si>
  <si>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</si>
  <si>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</si>
  <si>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</si>
  <si>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</si>
  <si>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</si>
  <si>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</si>
  <si>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</si>
  <si>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</si>
  <si>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</si>
  <si>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</si>
  <si>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</si>
  <si>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</si>
  <si>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</si>
  <si>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</si>
  <si>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</si>
  <si>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</si>
  <si>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</si>
  <si>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</si>
  <si>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</si>
  <si>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</si>
  <si>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</si>
  <si>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</si>
  <si>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</si>
  <si>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</si>
  <si>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</si>
  <si>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</si>
  <si>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</si>
  <si>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</si>
  <si>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</si>
  <si>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</si>
  <si>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</si>
  <si>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</si>
  <si>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</si>
  <si>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</si>
  <si>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</si>
  <si>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</si>
  <si>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</si>
  <si>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</si>
  <si>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</si>
  <si>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</si>
  <si>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</si>
  <si>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</si>
  <si>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</si>
  <si>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</si>
  <si>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</si>
  <si>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</si>
  <si>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</si>
  <si>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</si>
  <si>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</si>
  <si>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</si>
  <si>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</si>
  <si>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</si>
  <si>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</si>
  <si>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</si>
  <si>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</si>
  <si>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</si>
  <si>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</si>
  <si>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</si>
  <si>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</si>
  <si>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</si>
  <si>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</si>
  <si>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</si>
  <si>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</si>
  <si>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</si>
  <si>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</si>
  <si>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</si>
  <si>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</si>
  <si>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</si>
  <si>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</si>
  <si>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</si>
  <si>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</si>
  <si>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</si>
  <si>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</si>
  <si>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</si>
  <si>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</si>
  <si>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</si>
  <si>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</si>
  <si>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</si>
  <si>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</si>
  <si>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</si>
  <si>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</si>
  <si>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</si>
  <si>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</si>
  <si>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</si>
  <si>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</si>
  <si>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</si>
  <si>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</si>
  <si>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</si>
  <si>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</si>
  <si>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</si>
  <si>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</si>
  <si>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</si>
  <si>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</si>
  <si>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</si>
  <si>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</si>
  <si>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</si>
  <si>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</si>
  <si>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</si>
  <si>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</si>
  <si>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</si>
  <si>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</si>
  <si>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</si>
  <si>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</si>
  <si>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</si>
  <si>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</si>
  <si>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</si>
  <si>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</si>
  <si>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</si>
  <si>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</si>
  <si>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</si>
  <si>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</si>
  <si>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</si>
  <si>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</si>
  <si>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</si>
  <si>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</si>
  <si>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</si>
  <si>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</si>
  <si>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</si>
  <si>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</si>
  <si>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</si>
  <si>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</si>
  <si>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</si>
  <si>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</si>
  <si>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</si>
  <si>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</si>
  <si>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</si>
  <si>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</si>
  <si>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</si>
  <si>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</si>
  <si>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</si>
  <si>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</si>
  <si>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</si>
  <si>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</si>
  <si>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</si>
  <si>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</si>
  <si>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</si>
  <si>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</si>
  <si>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</si>
  <si>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</si>
  <si>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</si>
  <si>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</si>
  <si>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</si>
  <si>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</si>
  <si>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</si>
  <si>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</si>
  <si>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</si>
  <si>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</si>
  <si>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</si>
  <si>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</si>
  <si>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</si>
  <si>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</si>
  <si>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</si>
  <si>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</si>
  <si>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</si>
  <si>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</si>
  <si>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</si>
  <si>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</si>
  <si>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</si>
  <si>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</si>
  <si>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</si>
  <si>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</si>
  <si>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</si>
  <si>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</si>
  <si>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</si>
  <si>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</si>
  <si>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</si>
  <si>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</si>
  <si>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</si>
  <si>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</si>
  <si>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</si>
  <si>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</si>
  <si>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</si>
  <si>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</si>
  <si>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</si>
  <si>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</si>
  <si>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</si>
  <si>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</si>
  <si>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</si>
  <si>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</si>
  <si>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</si>
  <si>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</si>
  <si>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</si>
  <si>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</si>
  <si>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</si>
  <si>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</si>
  <si>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</si>
  <si>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</si>
  <si>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</si>
  <si>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</si>
  <si>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</si>
  <si>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</si>
  <si>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</si>
  <si>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</si>
  <si>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</si>
  <si>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</si>
  <si>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</si>
  <si>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</si>
  <si>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</si>
  <si>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</si>
  <si>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</si>
  <si>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</si>
  <si>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</si>
  <si>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</si>
  <si>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</si>
  <si>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</si>
  <si>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</si>
  <si>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</si>
  <si>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</si>
  <si>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</si>
  <si>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</si>
  <si>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</si>
  <si>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</si>
  <si>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</si>
  <si>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</si>
  <si>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</si>
  <si>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</si>
  <si>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</si>
  <si>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</si>
  <si>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</si>
  <si>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</si>
  <si>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</si>
  <si>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</si>
  <si>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</si>
  <si>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</si>
  <si>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</si>
  <si>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</si>
  <si>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</si>
  <si>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</si>
  <si>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</si>
  <si>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</si>
  <si>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</si>
  <si>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</si>
  <si>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</si>
  <si>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</si>
  <si>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</si>
  <si>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</si>
  <si>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</si>
  <si>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</si>
  <si>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</si>
  <si>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</si>
  <si>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</si>
  <si>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</si>
  <si>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</si>
  <si>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</si>
  <si>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</si>
  <si>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</si>
  <si>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</si>
  <si>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</si>
  <si>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</si>
  <si>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</si>
  <si>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</si>
  <si>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</si>
  <si>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</si>
  <si>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</si>
  <si>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</si>
  <si>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</si>
  <si>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</si>
  <si>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</si>
  <si>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</si>
  <si>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</si>
  <si>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</si>
  <si>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</si>
  <si>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</si>
  <si>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</si>
  <si>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</si>
  <si>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</si>
  <si>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</si>
  <si>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</si>
  <si>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</si>
  <si>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</si>
  <si>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</si>
  <si>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</si>
  <si>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</si>
  <si>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</si>
  <si>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</si>
  <si>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</si>
  <si>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</si>
  <si>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</si>
  <si>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</si>
  <si>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</si>
  <si>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</si>
  <si>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</si>
  <si>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</si>
  <si>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</si>
  <si>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</si>
  <si>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</si>
  <si>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</si>
  <si>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</si>
  <si>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</si>
  <si>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</si>
  <si>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</si>
  <si>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</si>
  <si>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</si>
  <si>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</si>
  <si>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</si>
  <si>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</si>
  <si>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</si>
  <si>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</si>
  <si>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</si>
  <si>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</si>
  <si>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</si>
  <si>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</si>
  <si>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</si>
  <si>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</si>
  <si>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</si>
  <si>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</si>
  <si>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</si>
  <si>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</si>
  <si>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</si>
  <si>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</si>
  <si>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</si>
  <si>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</si>
  <si>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</si>
  <si>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</si>
  <si>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</si>
  <si>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</si>
  <si>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</si>
  <si>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</si>
  <si>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</si>
  <si>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</si>
  <si>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</si>
  <si>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</si>
  <si>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</si>
  <si>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</si>
  <si>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</si>
  <si>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</si>
  <si>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</si>
  <si>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</si>
  <si>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</si>
  <si>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</si>
  <si>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</si>
  <si>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</si>
  <si>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</si>
  <si>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</si>
  <si>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</si>
  <si>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</si>
  <si>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</si>
  <si>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</si>
  <si>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</si>
  <si>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</si>
  <si>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</si>
  <si>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</si>
  <si>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</si>
  <si>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</si>
  <si>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</si>
  <si>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</si>
  <si>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</si>
  <si>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</si>
  <si>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</si>
  <si>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</si>
  <si>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</si>
  <si>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</si>
  <si>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</si>
  <si>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</si>
  <si>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</si>
  <si>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</si>
  <si>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</si>
  <si>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</si>
  <si>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</si>
  <si>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</si>
  <si>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</si>
  <si>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</si>
  <si>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</si>
  <si>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</si>
  <si>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</si>
  <si>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</si>
  <si>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</si>
  <si>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</si>
  <si>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</si>
  <si>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</si>
  <si>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</si>
  <si>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</si>
  <si>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</si>
  <si>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</si>
  <si>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</si>
  <si>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</si>
  <si>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</si>
  <si>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</si>
  <si>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</si>
  <si>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</si>
  <si>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</si>
  <si>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</si>
  <si>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</si>
  <si>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</si>
  <si>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</si>
  <si>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</si>
  <si>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</si>
  <si>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</si>
  <si>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</si>
  <si>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</si>
  <si>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</si>
  <si>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</si>
  <si>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</si>
  <si>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</si>
  <si>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</si>
  <si>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</si>
  <si>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</si>
  <si>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</si>
  <si>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</si>
  <si>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</si>
  <si>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</si>
  <si>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</si>
  <si>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</si>
  <si>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</si>
  <si>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</si>
  <si>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</si>
  <si>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</si>
  <si>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</si>
  <si>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</si>
  <si>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</si>
  <si>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</si>
  <si>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</si>
  <si>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</si>
  <si>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</si>
  <si>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</si>
  <si>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</si>
  <si>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</si>
  <si>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</si>
  <si>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</si>
  <si>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</si>
  <si>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</si>
  <si>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</si>
  <si>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</si>
  <si>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</si>
  <si>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</si>
  <si>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</si>
  <si>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</si>
  <si>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</si>
  <si>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</si>
  <si>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</si>
  <si>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</si>
  <si>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</si>
  <si>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</si>
  <si>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</si>
  <si>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</si>
  <si>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</si>
  <si>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</si>
  <si>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</si>
  <si>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</si>
  <si>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</si>
  <si>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</si>
  <si>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</si>
  <si>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</si>
  <si>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</si>
  <si>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</si>
  <si>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</si>
  <si>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</si>
  <si>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</si>
  <si>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</si>
  <si>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</si>
  <si>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</si>
  <si>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</si>
  <si>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</si>
  <si>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</si>
  <si>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</si>
  <si>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</si>
  <si>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</si>
  <si>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</si>
  <si>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</si>
  <si>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</si>
  <si>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</si>
  <si>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</si>
  <si>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</si>
  <si>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</si>
  <si>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</si>
  <si>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</si>
  <si>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</si>
  <si>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</si>
  <si>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</si>
  <si>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</si>
  <si>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</si>
  <si>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</si>
  <si>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</si>
  <si>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</si>
  <si>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</si>
  <si>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</si>
  <si>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</si>
  <si>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</si>
  <si>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</si>
  <si>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</si>
  <si>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</si>
  <si>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</si>
  <si>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</si>
  <si>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</si>
  <si>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</si>
  <si>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</si>
  <si>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</si>
  <si>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</si>
  <si>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</si>
  <si>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</si>
  <si>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</si>
  <si>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</si>
  <si>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</si>
  <si>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</si>
  <si>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</si>
  <si>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</si>
  <si>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</si>
  <si>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</si>
  <si>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</si>
  <si>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</si>
  <si>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</si>
  <si>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</si>
  <si>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</si>
  <si>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</si>
  <si>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</si>
  <si>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</si>
  <si>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</si>
  <si>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</si>
  <si>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</si>
  <si>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</si>
  <si>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</si>
  <si>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</si>
  <si>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</si>
  <si>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</si>
  <si>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</si>
  <si>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</si>
  <si>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</si>
  <si>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</si>
  <si>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</si>
  <si>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</si>
  <si>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</si>
  <si>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</si>
  <si>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</si>
  <si>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</si>
  <si>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</si>
  <si>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</si>
  <si>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</si>
  <si>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</si>
  <si>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</si>
  <si>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</si>
  <si>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</si>
  <si>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</si>
  <si>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</si>
  <si>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</si>
  <si>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</si>
  <si>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</si>
  <si>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</si>
  <si>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</si>
  <si>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</si>
  <si>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</si>
  <si>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</si>
  <si>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</si>
  <si>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</si>
  <si>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</si>
  <si>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</si>
  <si>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</si>
  <si>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</si>
  <si>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</si>
  <si>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</si>
  <si>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</si>
  <si>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</si>
  <si>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</si>
  <si>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</si>
  <si>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</si>
  <si>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</si>
  <si>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</si>
  <si>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</si>
  <si>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</si>
  <si>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</si>
  <si>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</si>
  <si>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</si>
  <si>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</si>
  <si>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</si>
  <si>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</si>
  <si>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</si>
  <si>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</si>
  <si>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</si>
  <si>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</si>
  <si>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</si>
  <si>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</si>
  <si>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</si>
  <si>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</si>
  <si>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</si>
  <si>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</si>
  <si>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</si>
  <si>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</si>
  <si>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</si>
  <si>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</si>
  <si>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</si>
  <si>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</si>
  <si>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</si>
  <si>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</si>
  <si>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</si>
  <si>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</si>
  <si>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</si>
  <si>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</si>
  <si>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</si>
  <si>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</si>
  <si>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</si>
  <si>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</si>
  <si>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</si>
  <si>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</si>
  <si>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</si>
  <si>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</si>
  <si>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</si>
  <si>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</si>
  <si>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</si>
  <si>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</si>
  <si>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</si>
  <si>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</si>
  <si>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</si>
  <si>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</si>
  <si>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</si>
  <si>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</si>
  <si>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</si>
  <si>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</si>
  <si>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</si>
  <si>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</si>
  <si>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</si>
  <si>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</si>
  <si>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</si>
  <si>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</si>
  <si>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</si>
  <si>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</si>
  <si>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</si>
  <si>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</si>
  <si>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</si>
  <si>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</si>
  <si>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</si>
  <si>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</si>
  <si>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</si>
  <si>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</si>
  <si>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</si>
  <si>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</si>
  <si>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</si>
  <si>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</si>
  <si>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</si>
  <si>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</si>
  <si>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</si>
  <si>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</si>
  <si>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</si>
  <si>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</si>
  <si>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</si>
  <si>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</si>
  <si>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</si>
  <si>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</si>
  <si>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</si>
  <si>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</si>
  <si>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</si>
  <si>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</si>
  <si>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</si>
  <si>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</si>
  <si>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</si>
  <si>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</si>
  <si>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</si>
  <si>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</si>
  <si>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</si>
  <si>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</si>
  <si>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</si>
  <si>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</si>
  <si>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</si>
  <si>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</si>
  <si>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</si>
  <si>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</si>
  <si>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</si>
  <si>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</si>
  <si>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</si>
  <si>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</si>
  <si>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</si>
  <si>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</si>
  <si>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</si>
  <si>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</si>
  <si>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</si>
  <si>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</si>
  <si>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</si>
  <si>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</si>
  <si>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</si>
  <si>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</si>
  <si>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</si>
  <si>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</si>
  <si>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</si>
  <si>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</si>
  <si>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</si>
  <si>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</si>
  <si>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</si>
  <si>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</si>
  <si>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</si>
  <si>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</si>
  <si>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</si>
  <si>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</si>
  <si>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</si>
  <si>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</si>
  <si>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</si>
  <si>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</si>
  <si>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</si>
  <si>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</si>
  <si>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</si>
  <si>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</si>
  <si>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</si>
  <si>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</si>
  <si>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</si>
  <si>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</si>
  <si>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</si>
  <si>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</si>
  <si>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</si>
  <si>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</si>
  <si>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</si>
  <si>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</si>
  <si>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</si>
  <si>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</si>
  <si>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</si>
  <si>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</si>
  <si>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</si>
  <si>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</si>
  <si>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</si>
  <si>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</si>
  <si>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</si>
  <si>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</si>
  <si>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</si>
  <si>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</si>
  <si>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</si>
  <si>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</si>
  <si>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</si>
  <si>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</si>
  <si>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</si>
  <si>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</si>
  <si>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</si>
  <si>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</si>
  <si>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</si>
  <si>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</si>
  <si>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</si>
  <si>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</si>
  <si>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</si>
  <si>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</si>
  <si>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</si>
  <si>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</si>
  <si>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</si>
  <si>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</si>
  <si>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</si>
  <si>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</si>
  <si>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</si>
  <si>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</si>
  <si>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</si>
  <si>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</si>
  <si>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</si>
  <si>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</si>
  <si>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</si>
  <si>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</si>
  <si>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</si>
  <si>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</si>
  <si>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</si>
  <si>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</si>
  <si>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</si>
  <si>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</si>
  <si>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</si>
  <si>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</si>
  <si>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</si>
  <si>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</si>
  <si>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</si>
  <si>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</si>
  <si>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</si>
  <si>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</si>
  <si>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</si>
  <si>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</si>
  <si>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</si>
  <si>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</si>
  <si>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</si>
  <si>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</si>
  <si>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</si>
  <si>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</si>
  <si>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</si>
  <si>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</si>
  <si>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</si>
  <si>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</si>
  <si>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</si>
  <si>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</si>
  <si>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</si>
  <si>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</si>
  <si>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</si>
  <si>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</si>
  <si>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</si>
  <si>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</si>
  <si>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</si>
  <si>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</si>
  <si>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</si>
  <si>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</si>
  <si>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</si>
  <si>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</si>
  <si>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</si>
  <si>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</si>
  <si>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</si>
  <si>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</si>
  <si>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</si>
  <si>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</si>
  <si>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</si>
  <si>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</si>
  <si>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</si>
  <si>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</si>
  <si>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</si>
  <si>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</si>
  <si>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</si>
  <si>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</si>
  <si>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</si>
  <si>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</si>
  <si>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</si>
  <si>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</si>
  <si>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</si>
  <si>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</si>
  <si>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</si>
  <si>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</si>
  <si>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</si>
  <si>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</si>
  <si>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</si>
  <si>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</si>
  <si>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</si>
  <si>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</si>
  <si>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</si>
  <si>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</si>
  <si>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</si>
  <si>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</si>
  <si>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</si>
  <si>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</si>
  <si>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</si>
  <si>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</si>
  <si>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</si>
  <si>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</si>
  <si>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</si>
  <si>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</si>
  <si>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</si>
  <si>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</si>
  <si>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</si>
  <si>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</si>
  <si>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</si>
  <si>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</si>
  <si>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</si>
  <si>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</si>
  <si>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</si>
  <si>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</si>
  <si>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</si>
  <si>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</si>
  <si>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</si>
  <si>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</si>
  <si>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</si>
  <si>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</si>
  <si>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</si>
  <si>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</si>
  <si>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</si>
  <si>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</si>
  <si>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</si>
  <si>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</si>
  <si>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</si>
  <si>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</si>
  <si>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</si>
  <si>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</si>
  <si>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</si>
  <si>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</si>
  <si>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</si>
  <si>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</si>
  <si>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</si>
  <si>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</si>
  <si>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</si>
  <si>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</si>
  <si>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</si>
  <si>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</si>
  <si>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</si>
  <si>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</si>
  <si>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</si>
  <si>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</si>
  <si>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</si>
  <si>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</si>
  <si>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</si>
  <si>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</si>
  <si>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</si>
  <si>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</si>
  <si>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</si>
  <si>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</si>
  <si>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</si>
  <si>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</si>
  <si>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</si>
  <si>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</si>
  <si>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</si>
  <si>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</si>
  <si>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</si>
  <si>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</si>
  <si>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</si>
  <si>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</si>
  <si>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</si>
  <si>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</si>
  <si>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</si>
  <si>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</si>
  <si>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</si>
  <si>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</si>
  <si>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</si>
  <si>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</si>
  <si>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</si>
  <si>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</si>
  <si>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</si>
  <si>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</si>
  <si>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</si>
  <si>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</si>
  <si>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</si>
  <si>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</si>
  <si>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</si>
  <si>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</si>
  <si>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</si>
  <si>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</si>
  <si>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</si>
  <si>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</si>
  <si>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</si>
  <si>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</si>
  <si>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</si>
  <si>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</si>
  <si>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</si>
  <si>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</si>
  <si>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</si>
  <si>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</si>
  <si>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</si>
  <si>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</si>
  <si>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</si>
  <si>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</si>
  <si>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</si>
  <si>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</si>
  <si>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</si>
  <si>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</si>
  <si>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</si>
  <si>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</si>
  <si>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</si>
  <si>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</si>
  <si>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</si>
  <si>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</si>
  <si>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</si>
  <si>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</si>
  <si>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</si>
  <si>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</si>
  <si>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</si>
  <si>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</si>
  <si>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</si>
  <si>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</si>
  <si>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</si>
  <si>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</si>
  <si>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</si>
  <si>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</si>
  <si>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</si>
  <si>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</si>
  <si>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</si>
  <si>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</si>
  <si>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</si>
  <si>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</si>
  <si>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</si>
  <si>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</si>
  <si>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</si>
  <si>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</si>
  <si>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</si>
  <si>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</si>
  <si>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</si>
  <si>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</si>
  <si>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</si>
  <si>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</si>
  <si>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</si>
  <si>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</si>
  <si>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</si>
  <si>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</si>
  <si>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</si>
  <si>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</si>
  <si>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</si>
  <si>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</si>
  <si>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</si>
  <si>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</si>
  <si>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</si>
  <si>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</si>
  <si>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</si>
  <si>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</si>
  <si>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</si>
  <si>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</si>
  <si>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</si>
  <si>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</si>
  <si>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</si>
  <si>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</si>
  <si>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</si>
  <si>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</si>
  <si>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</si>
  <si>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</si>
  <si>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</si>
  <si>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</si>
  <si>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</si>
  <si>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</si>
  <si>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</si>
  <si>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</si>
  <si>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</si>
  <si>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</si>
  <si>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</si>
  <si>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</si>
  <si>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</si>
  <si>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</si>
  <si>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</si>
  <si>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</si>
  <si>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</si>
  <si>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</si>
  <si>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</si>
  <si>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</si>
  <si>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</si>
  <si>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</si>
  <si>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</si>
  <si>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</si>
  <si>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</si>
  <si>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</si>
  <si>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</si>
  <si>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</si>
  <si>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</si>
  <si>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</si>
  <si>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</si>
  <si>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</si>
  <si>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</si>
  <si>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</si>
  <si>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</si>
  <si>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</si>
  <si>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</si>
  <si>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</si>
  <si>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</si>
  <si>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</si>
  <si>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</si>
  <si>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</si>
  <si>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</si>
  <si>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</si>
  <si>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</si>
  <si>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</si>
  <si>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</si>
  <si>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</si>
  <si>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</si>
  <si>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</si>
  <si>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</si>
  <si>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</si>
  <si>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</si>
  <si>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</si>
  <si>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</si>
  <si>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</si>
  <si>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</si>
  <si>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</si>
  <si>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</si>
  <si>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</si>
  <si>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</si>
  <si>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</si>
  <si>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</si>
  <si>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</si>
  <si>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</si>
  <si>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</si>
  <si>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</si>
  <si>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</si>
  <si>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</si>
  <si>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</si>
  <si>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</si>
  <si>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</si>
  <si>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</si>
  <si>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</si>
  <si>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</si>
  <si>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</si>
  <si>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</si>
  <si>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</si>
  <si>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</si>
  <si>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</si>
  <si>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</si>
  <si>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</si>
  <si>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</si>
  <si>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</si>
  <si>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</si>
  <si>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</si>
  <si>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</si>
  <si>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</si>
  <si>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</si>
  <si>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</si>
  <si>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</si>
  <si>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</si>
  <si>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</si>
  <si>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</si>
  <si>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</si>
  <si>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</si>
  <si>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</si>
  <si>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</si>
  <si>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</si>
  <si>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</si>
  <si>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</si>
  <si>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</si>
  <si>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</si>
  <si>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</si>
  <si>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</si>
  <si>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</si>
  <si>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</si>
  <si>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</si>
  <si>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</si>
  <si>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</si>
  <si>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</si>
  <si>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</si>
  <si>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</si>
  <si>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</si>
  <si>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</si>
  <si>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</si>
  <si>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</si>
  <si>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</si>
  <si>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</si>
  <si>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</si>
  <si>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</si>
  <si>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</si>
  <si>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</si>
  <si>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</si>
  <si>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</si>
  <si>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</si>
  <si>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</si>
  <si>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</si>
  <si>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</si>
  <si>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</si>
  <si>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</si>
  <si>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</si>
  <si>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</si>
  <si>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</si>
  <si>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</si>
  <si>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</si>
  <si>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</si>
  <si>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</si>
  <si>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</si>
  <si>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</si>
  <si>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</si>
  <si>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</si>
  <si>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</si>
  <si>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</si>
  <si>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</si>
  <si>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</si>
  <si>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</si>
  <si>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</si>
  <si>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</si>
  <si>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</si>
  <si>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</si>
  <si>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</si>
  <si>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</si>
  <si>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</si>
  <si>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</si>
  <si>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</si>
  <si>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</si>
  <si>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</si>
  <si>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</si>
  <si>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</si>
  <si>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</si>
  <si>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</si>
  <si>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</si>
  <si>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</si>
  <si>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</si>
  <si>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</si>
  <si>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</si>
  <si>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</si>
  <si>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</si>
  <si>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</si>
  <si>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</si>
  <si>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</si>
  <si>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</si>
  <si>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</si>
  <si>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</si>
  <si>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</si>
  <si>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</si>
  <si>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</si>
  <si>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</si>
  <si>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</si>
  <si>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</si>
  <si>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</si>
  <si>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</si>
  <si>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</si>
  <si>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</si>
  <si>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</si>
  <si>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</si>
  <si>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</si>
  <si>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</si>
  <si>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</si>
  <si>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</si>
  <si>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</si>
  <si>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</si>
  <si>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</si>
  <si>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</si>
  <si>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</si>
  <si>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</si>
  <si>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</si>
  <si>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</si>
  <si>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</si>
  <si>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</si>
  <si>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</si>
  <si>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</si>
  <si>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</si>
  <si>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</si>
  <si>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</si>
  <si>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</si>
  <si>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</si>
  <si>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</si>
  <si>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</si>
  <si>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</si>
  <si>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</si>
  <si>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</si>
  <si>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</si>
  <si>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</si>
  <si>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</si>
  <si>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</si>
  <si>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</si>
  <si>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</si>
  <si>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</si>
  <si>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</si>
  <si>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</si>
  <si>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</si>
  <si>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</si>
  <si>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</si>
  <si>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</si>
  <si>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</si>
  <si>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</si>
  <si>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</si>
  <si>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</si>
  <si>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</si>
  <si>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</si>
  <si>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</si>
  <si>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</si>
  <si>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</si>
  <si>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</si>
  <si>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</si>
  <si>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</si>
  <si>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</si>
  <si>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</si>
  <si>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</si>
  <si>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</si>
  <si>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</si>
  <si>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</si>
  <si>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</si>
  <si>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</si>
  <si>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</si>
  <si>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</si>
  <si>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</si>
  <si>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</si>
  <si>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</si>
  <si>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</si>
  <si>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</si>
  <si>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</si>
  <si>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</si>
  <si>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</si>
  <si>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</si>
  <si>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</si>
  <si>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</si>
  <si>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</si>
  <si>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</si>
  <si>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</si>
  <si>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</si>
  <si>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</si>
  <si>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</si>
  <si>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</si>
  <si>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</si>
  <si>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</si>
  <si>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</si>
  <si>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</si>
  <si>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</si>
  <si>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</si>
  <si>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</si>
  <si>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</si>
  <si>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</si>
  <si>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</si>
  <si>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</si>
  <si>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</si>
  <si>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</si>
  <si>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</si>
  <si>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</si>
  <si>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</si>
  <si>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</si>
  <si>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</si>
  <si>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</si>
  <si>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</si>
  <si>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</si>
  <si>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</si>
  <si>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</si>
  <si>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</si>
  <si>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</si>
  <si>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</si>
  <si>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</si>
  <si>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</si>
  <si>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</si>
  <si>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</si>
  <si>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</si>
  <si>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</si>
  <si>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</si>
  <si>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</si>
  <si>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</si>
  <si>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</si>
  <si>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</si>
  <si>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</si>
  <si>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</si>
  <si>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</si>
  <si>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</si>
  <si>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</si>
  <si>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</si>
  <si>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</si>
  <si>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</si>
  <si>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</si>
  <si>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</si>
  <si>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</si>
  <si>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</si>
  <si>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</si>
  <si>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</si>
  <si>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</si>
  <si>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</si>
  <si>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</si>
  <si>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</si>
  <si>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</si>
  <si>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</si>
  <si>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</si>
  <si>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</si>
  <si>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</si>
  <si>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</si>
  <si>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</si>
  <si>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</si>
  <si>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</si>
  <si>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</si>
  <si>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</si>
  <si>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</si>
  <si>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</si>
  <si>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</si>
  <si>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</si>
  <si>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</si>
  <si>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</si>
  <si>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</si>
  <si>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</si>
  <si>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</si>
  <si>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</si>
  <si>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</si>
  <si>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</si>
  <si>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</si>
  <si>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</si>
  <si>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</si>
  <si>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</si>
  <si>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</si>
  <si>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</si>
  <si>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</si>
  <si>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</si>
  <si>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</si>
  <si>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</si>
  <si>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</si>
  <si>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</si>
  <si>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</si>
  <si>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</si>
  <si>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</si>
  <si>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</si>
  <si>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</si>
  <si>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</si>
  <si>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</si>
  <si>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</si>
  <si>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</si>
  <si>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</si>
  <si>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</si>
  <si>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</si>
  <si>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</si>
  <si>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</si>
  <si>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</si>
  <si>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</si>
  <si>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</si>
  <si>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</si>
  <si>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</si>
  <si>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</si>
  <si>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</si>
  <si>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</si>
  <si>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</si>
  <si>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</si>
  <si>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</si>
  <si>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</si>
  <si>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</si>
  <si>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</si>
  <si>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</si>
  <si>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</si>
  <si>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</si>
  <si>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</si>
  <si>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</si>
  <si>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</si>
  <si>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</si>
  <si>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</si>
  <si>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</si>
  <si>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</si>
  <si>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</si>
  <si>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</si>
  <si>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</si>
  <si>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</si>
  <si>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</si>
  <si>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</si>
  <si>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</si>
  <si>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</si>
  <si>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</si>
  <si>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</si>
  <si>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</si>
  <si>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</si>
  <si>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</si>
  <si>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</si>
  <si>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</si>
  <si>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</si>
  <si>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</si>
  <si>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</si>
  <si>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</si>
  <si>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</si>
  <si>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</si>
  <si>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</si>
  <si>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</si>
  <si>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</si>
  <si>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</si>
  <si>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</si>
  <si>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</si>
  <si>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</si>
  <si>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</si>
  <si>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</si>
  <si>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</si>
  <si>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</si>
  <si>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</si>
  <si>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</si>
  <si>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</si>
  <si>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</si>
  <si>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</si>
  <si>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</si>
  <si>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</si>
  <si>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</si>
  <si>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</si>
  <si>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</si>
  <si>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</si>
  <si>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</si>
  <si>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</si>
  <si>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</si>
  <si>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</si>
  <si>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</si>
  <si>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</si>
  <si>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</si>
  <si>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</si>
  <si>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</si>
  <si>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</si>
  <si>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</si>
  <si>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</si>
  <si>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</si>
  <si>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</si>
  <si>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</si>
  <si>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</si>
  <si>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</si>
  <si>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</si>
  <si>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</si>
  <si>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</si>
  <si>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</si>
  <si>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</si>
  <si>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</si>
  <si>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</si>
  <si>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</si>
  <si>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</si>
  <si>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</si>
  <si>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</si>
  <si>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</si>
  <si>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</si>
  <si>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</si>
  <si>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</si>
  <si>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</si>
  <si>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</si>
  <si>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</si>
  <si>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</si>
  <si>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</si>
  <si>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</si>
  <si>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</si>
  <si>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</si>
  <si>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</si>
  <si>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</si>
  <si>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</si>
  <si>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</si>
  <si>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</si>
  <si>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</si>
  <si>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</si>
  <si>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</si>
  <si>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</si>
  <si>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</si>
  <si>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</si>
  <si>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</si>
  <si>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</si>
  <si>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</si>
  <si>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</si>
  <si>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</si>
  <si>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</si>
  <si>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</si>
  <si>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</si>
  <si>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</si>
  <si>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</si>
  <si>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</si>
  <si>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</si>
  <si>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</si>
  <si>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</si>
  <si>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</si>
  <si>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</si>
  <si>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</si>
  <si>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</si>
  <si>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</si>
  <si>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</si>
  <si>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</si>
  <si>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</si>
  <si>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</si>
  <si>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</si>
  <si>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</si>
  <si>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</si>
  <si>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</si>
  <si>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</si>
  <si>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</si>
  <si>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</si>
  <si>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</si>
  <si>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</si>
  <si>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</si>
  <si>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</si>
  <si>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</si>
  <si>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</si>
  <si>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</si>
  <si>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</si>
  <si>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</si>
  <si>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</si>
  <si>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</si>
  <si>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</si>
  <si>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</si>
  <si>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</si>
  <si>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</si>
  <si>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</si>
  <si>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</si>
  <si>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</si>
  <si>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</si>
  <si>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</si>
  <si>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</si>
  <si>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</si>
  <si>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</si>
  <si>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</si>
  <si>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</si>
  <si>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</si>
  <si>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</si>
  <si>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</si>
  <si>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</si>
  <si>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</si>
  <si>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</si>
  <si>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</si>
  <si>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</si>
  <si>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</si>
  <si>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</si>
  <si>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</si>
  <si>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</si>
  <si>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</si>
  <si>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</si>
  <si>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</si>
  <si>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</si>
  <si>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</si>
  <si>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</si>
  <si>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</si>
  <si>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</si>
  <si>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</si>
  <si>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</si>
  <si>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</si>
  <si>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</si>
  <si>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</si>
  <si>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</si>
  <si>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</si>
  <si>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</si>
  <si>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</si>
  <si>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</si>
  <si>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</si>
  <si>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</si>
  <si>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</si>
  <si>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</si>
  <si>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</si>
  <si>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</si>
  <si>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</si>
  <si>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</si>
  <si>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</si>
  <si>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</si>
  <si>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</si>
  <si>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</si>
  <si>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</si>
  <si>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</si>
  <si>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</si>
  <si>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</si>
  <si>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</si>
  <si>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</si>
  <si>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</si>
  <si>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</si>
  <si>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</si>
  <si>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</si>
  <si>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</si>
  <si>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</si>
  <si>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</si>
  <si>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</si>
  <si>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</si>
  <si>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</si>
  <si>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</si>
  <si>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</si>
  <si>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</si>
  <si>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</si>
  <si>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</si>
  <si>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</si>
  <si>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</si>
  <si>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</si>
  <si>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</si>
  <si>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</si>
  <si>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</si>
  <si>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</si>
  <si>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</si>
  <si>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</si>
  <si>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</si>
  <si>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</si>
  <si>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</si>
  <si>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</si>
  <si>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</si>
  <si>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</si>
  <si>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</si>
  <si>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</si>
  <si>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</si>
  <si>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</si>
  <si>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</si>
  <si>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</si>
  <si>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</si>
  <si>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</si>
  <si>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</si>
  <si>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</si>
  <si>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</si>
  <si>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</si>
  <si>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</si>
  <si>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</si>
  <si>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</si>
  <si>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</si>
  <si>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</si>
  <si>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</si>
  <si>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</si>
  <si>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</si>
  <si>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</si>
  <si>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</si>
  <si>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</si>
  <si>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</si>
  <si>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</si>
  <si>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</si>
  <si>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</si>
  <si>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</si>
  <si>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</si>
  <si>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</si>
  <si>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</si>
  <si>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</si>
  <si>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</si>
  <si>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</si>
  <si>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</si>
  <si>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</si>
  <si>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</si>
  <si>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</si>
  <si>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</si>
  <si>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</si>
  <si>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</si>
  <si>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</si>
  <si>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</si>
  <si>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</si>
  <si>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</si>
  <si>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</si>
  <si>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</si>
  <si>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</si>
  <si>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</si>
  <si>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</si>
  <si>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</si>
  <si>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</si>
  <si>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</si>
  <si>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</si>
  <si>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</si>
  <si>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</si>
  <si>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</si>
  <si>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</si>
  <si>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</si>
  <si>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</si>
  <si>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</si>
  <si>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</si>
  <si>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</si>
  <si>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</si>
  <si>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</si>
  <si>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</si>
  <si>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</si>
  <si>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</si>
  <si>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</si>
  <si>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</si>
  <si>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</si>
  <si>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</si>
  <si>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</si>
  <si>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</si>
  <si>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</si>
  <si>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</si>
  <si>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</si>
  <si>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</si>
  <si>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</si>
  <si>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</si>
  <si>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</si>
  <si>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</si>
  <si>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</si>
  <si>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</si>
  <si>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</si>
  <si>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</si>
  <si>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</si>
  <si>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</si>
  <si>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</si>
  <si>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</si>
  <si>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</si>
  <si>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</si>
  <si>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</si>
  <si>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</si>
  <si>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</si>
  <si>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</si>
  <si>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</si>
  <si>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</si>
  <si>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</si>
  <si>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</si>
  <si>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</si>
  <si>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</si>
  <si>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</si>
  <si>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</si>
  <si>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</si>
  <si>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</si>
  <si>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</si>
  <si>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</si>
  <si>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</si>
  <si>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</si>
  <si>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</si>
  <si>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</si>
  <si>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</si>
  <si>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</si>
  <si>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</si>
  <si>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</si>
  <si>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</si>
  <si>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</si>
  <si>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</si>
  <si>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</si>
  <si>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</si>
  <si>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</si>
  <si>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</si>
  <si>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</si>
  <si>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</si>
  <si>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</si>
  <si>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</si>
  <si>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</si>
  <si>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</si>
  <si>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</si>
  <si>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</si>
  <si>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</si>
  <si>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</si>
  <si>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</si>
  <si>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</si>
  <si>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</si>
  <si>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</si>
  <si>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</si>
  <si>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</si>
  <si>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</si>
  <si>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</si>
  <si>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</si>
  <si>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</si>
  <si>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</si>
  <si>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</si>
  <si>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</si>
  <si>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</si>
  <si>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</si>
  <si>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</si>
  <si>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</si>
  <si>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</si>
  <si>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</si>
  <si>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</si>
  <si>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</si>
  <si>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</si>
  <si>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</si>
  <si>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</si>
  <si>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</si>
  <si>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</si>
  <si>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</si>
  <si>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</si>
  <si>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</si>
  <si>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</si>
  <si>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</si>
  <si>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</si>
  <si>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</si>
  <si>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</si>
  <si>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</si>
  <si>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</si>
  <si>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</si>
  <si>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</si>
  <si>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</si>
  <si>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</si>
  <si>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</si>
  <si>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</si>
  <si>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</si>
  <si>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</si>
  <si>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</si>
  <si>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</si>
  <si>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</si>
  <si>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</si>
  <si>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</si>
  <si>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</si>
  <si>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</si>
  <si>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</si>
  <si>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</si>
  <si>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</si>
  <si>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</si>
  <si>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</si>
  <si>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</si>
  <si>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</si>
  <si>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</si>
  <si>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</si>
  <si>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</si>
  <si>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</si>
  <si>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</si>
  <si>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</si>
  <si>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</si>
  <si>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</si>
  <si>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</si>
  <si>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</si>
  <si>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</si>
  <si>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</si>
  <si>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</si>
  <si>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</si>
  <si>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</si>
  <si>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</si>
  <si>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</si>
  <si>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</si>
  <si>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</si>
  <si>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</si>
  <si>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</si>
  <si>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</si>
  <si>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</si>
  <si>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</si>
  <si>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</si>
  <si>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</si>
  <si>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</si>
  <si>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</si>
  <si>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</si>
  <si>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</si>
  <si>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</si>
  <si>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</si>
  <si>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</si>
  <si>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</si>
  <si>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</si>
  <si>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</si>
  <si>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</si>
  <si>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</si>
  <si>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</si>
  <si>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</si>
  <si>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</si>
  <si>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</si>
  <si>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</si>
  <si>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</si>
  <si>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</si>
  <si>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</si>
  <si>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</si>
  <si>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</si>
  <si>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</si>
  <si>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</si>
  <si>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</si>
  <si>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</si>
  <si>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</si>
  <si>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</si>
  <si>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</si>
  <si>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</si>
  <si>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</si>
  <si>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</si>
  <si>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</si>
  <si>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</si>
  <si>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</si>
  <si>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</si>
  <si>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</si>
  <si>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</si>
  <si>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</si>
  <si>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</si>
  <si>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</si>
  <si>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</si>
  <si>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</si>
  <si>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</si>
  <si>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</si>
  <si>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</si>
  <si>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</si>
  <si>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</si>
  <si>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</si>
  <si>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</si>
  <si>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</si>
  <si>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</si>
  <si>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</si>
  <si>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</si>
  <si>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</si>
  <si>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</si>
  <si>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</si>
  <si>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</si>
  <si>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</si>
  <si>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</si>
  <si>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</si>
  <si>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</si>
  <si>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</si>
  <si>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</si>
  <si>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</si>
  <si>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</si>
  <si>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</si>
  <si>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</si>
  <si>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</si>
  <si>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</si>
  <si>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</si>
  <si>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</si>
  <si>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</si>
  <si>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</si>
  <si>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</si>
  <si>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</si>
  <si>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</si>
  <si>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</si>
  <si>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</si>
  <si>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</si>
  <si>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</si>
  <si>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</si>
  <si>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</si>
  <si>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</si>
  <si>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</si>
  <si>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</si>
  <si>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</si>
  <si>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</si>
  <si>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</si>
  <si>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</si>
  <si>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</si>
  <si>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</si>
  <si>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</si>
  <si>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</si>
  <si>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</si>
  <si>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</si>
  <si>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</si>
  <si>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</si>
  <si>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</si>
  <si>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</si>
  <si>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</si>
  <si>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</si>
  <si>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</si>
  <si>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</si>
  <si>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</si>
  <si>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</si>
  <si>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</si>
  <si>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</si>
  <si>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</si>
  <si>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</si>
  <si>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</si>
  <si>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</si>
  <si>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</si>
  <si>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</si>
  <si>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</si>
  <si>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</si>
  <si>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</si>
  <si>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</si>
  <si>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</si>
  <si>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</si>
  <si>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</si>
  <si>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</si>
  <si>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</si>
  <si>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</si>
  <si>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</si>
  <si>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</si>
  <si>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</si>
  <si>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</si>
  <si>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</si>
  <si>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</si>
  <si>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</si>
  <si>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</si>
  <si>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</si>
  <si>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</si>
  <si>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</si>
  <si>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</si>
  <si>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</si>
  <si>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</si>
  <si>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</si>
  <si>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</si>
  <si>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</si>
  <si>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</si>
  <si>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</si>
  <si>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</si>
  <si>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</si>
  <si>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</si>
  <si>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</si>
  <si>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</si>
  <si>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</si>
  <si>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</si>
  <si>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</si>
  <si>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</si>
  <si>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</si>
  <si>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</si>
  <si>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</si>
  <si>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</si>
  <si>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</si>
  <si>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</si>
  <si>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</si>
  <si>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</si>
  <si>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</si>
  <si>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</si>
  <si>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</si>
  <si>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</si>
  <si>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</si>
  <si>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</si>
  <si>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</si>
  <si>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</si>
  <si>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</si>
  <si>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</si>
  <si>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</si>
  <si>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</si>
  <si>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</si>
  <si>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</si>
  <si>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</si>
  <si>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</si>
  <si>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</si>
  <si>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</si>
  <si>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</si>
  <si>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</si>
  <si>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</si>
  <si>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</si>
  <si>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</si>
  <si>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</si>
  <si>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</si>
  <si>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</si>
  <si>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</si>
  <si>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</si>
  <si>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</si>
  <si>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</si>
  <si>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</si>
  <si>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</si>
  <si>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</si>
  <si>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</si>
  <si>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</si>
  <si>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</si>
  <si>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</si>
  <si>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</si>
  <si>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</si>
  <si>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</si>
  <si>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</si>
  <si>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</si>
  <si>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</si>
  <si>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</si>
  <si>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</si>
  <si>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</si>
  <si>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</si>
  <si>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</si>
  <si>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</si>
  <si>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</si>
  <si>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</si>
  <si>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</si>
  <si>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</si>
  <si>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</si>
  <si>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</si>
  <si>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</si>
  <si>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</si>
  <si>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</si>
  <si>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</si>
  <si>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</si>
  <si>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</si>
  <si>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</si>
  <si>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</si>
  <si>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</si>
  <si>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</si>
  <si>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</si>
  <si>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</si>
  <si>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</si>
  <si>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</si>
  <si>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</si>
  <si>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</si>
  <si>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</si>
  <si>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</si>
  <si>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</si>
  <si>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</si>
  <si>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</si>
  <si>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</si>
  <si>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</si>
  <si>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</si>
  <si>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</si>
  <si>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</si>
  <si>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</si>
  <si>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</si>
  <si>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</si>
  <si>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</si>
  <si>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</si>
  <si>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</si>
  <si>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</si>
  <si>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</si>
  <si>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</si>
  <si>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</si>
  <si>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</si>
  <si>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</si>
  <si>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</si>
  <si>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</si>
  <si>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</si>
  <si>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</si>
  <si>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</si>
  <si>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</si>
  <si>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</si>
  <si>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</si>
  <si>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</si>
  <si>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</si>
  <si>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</si>
  <si>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</si>
  <si>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</si>
  <si>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</si>
  <si>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</si>
  <si>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</si>
  <si>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</si>
  <si>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</si>
  <si>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</si>
  <si>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</si>
  <si>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</si>
  <si>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</si>
  <si>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</si>
  <si>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</si>
  <si>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</si>
  <si>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</si>
  <si>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</si>
  <si>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</si>
  <si>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</si>
  <si>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</si>
  <si>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</si>
  <si>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</si>
  <si>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</si>
  <si>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</si>
  <si>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</si>
  <si>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</si>
  <si>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</si>
  <si>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</si>
  <si>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</si>
  <si>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</si>
  <si>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</si>
  <si>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</si>
  <si>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</si>
  <si>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</si>
  <si>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</si>
  <si>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</si>
  <si>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</si>
  <si>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</si>
  <si>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</si>
  <si>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</si>
  <si>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</si>
  <si>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</si>
  <si>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</si>
  <si>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</si>
  <si>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</si>
  <si>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</si>
  <si>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</si>
  <si>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</si>
  <si>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</si>
  <si>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</si>
  <si>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</si>
  <si>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</si>
  <si>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</si>
  <si>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</si>
  <si>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</si>
  <si>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</si>
  <si>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</si>
  <si>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</si>
  <si>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</si>
  <si>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</si>
  <si>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</si>
  <si>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</si>
  <si>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</si>
  <si>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</si>
  <si>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</si>
  <si>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</si>
  <si>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</si>
  <si>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</si>
  <si>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</si>
  <si>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</si>
  <si>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</si>
  <si>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</si>
  <si>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</si>
  <si>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</si>
  <si>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</si>
  <si>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</si>
  <si>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</si>
  <si>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</si>
  <si>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</si>
  <si>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</si>
  <si>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</si>
  <si>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</si>
  <si>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</si>
  <si>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</si>
  <si>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</si>
  <si>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</si>
  <si>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</si>
  <si>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</si>
  <si>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</si>
  <si>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</si>
  <si>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</si>
  <si>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</si>
  <si>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</si>
  <si>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</si>
  <si>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</si>
  <si>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</si>
  <si>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</si>
  <si>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</si>
  <si>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</si>
  <si>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</si>
  <si>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</si>
  <si>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</si>
  <si>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</si>
  <si>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</si>
  <si>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</si>
  <si>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</si>
  <si>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</si>
  <si>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</si>
  <si>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</si>
  <si>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</si>
  <si>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</si>
  <si>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</si>
  <si>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</si>
  <si>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</si>
  <si>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</si>
  <si>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</si>
  <si>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</si>
  <si>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</si>
  <si>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</si>
  <si>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</si>
  <si>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</si>
  <si>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</si>
  <si>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</si>
  <si>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</si>
  <si>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</si>
  <si>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</si>
  <si>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</si>
  <si>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</si>
  <si>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</si>
  <si>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</si>
  <si>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</si>
  <si>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</si>
  <si>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</si>
  <si>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</si>
  <si>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</si>
  <si>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</si>
  <si>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</si>
  <si>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</si>
  <si>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</si>
  <si>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</si>
  <si>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</si>
  <si>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</si>
  <si>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</si>
  <si>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</si>
  <si>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</si>
  <si>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</si>
  <si>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</si>
  <si>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</si>
  <si>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</si>
  <si>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</si>
  <si>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</si>
  <si>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</si>
  <si>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</si>
  <si>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</si>
  <si>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</si>
  <si>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</si>
  <si>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</si>
  <si>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</si>
  <si>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</si>
  <si>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</si>
  <si>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</si>
  <si>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</si>
  <si>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</si>
  <si>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</si>
  <si>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</si>
  <si>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</si>
  <si>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</si>
  <si>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</si>
  <si>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</si>
  <si>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</si>
  <si>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</si>
  <si>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</si>
  <si>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</si>
  <si>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</si>
  <si>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</si>
  <si>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</si>
  <si>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</si>
  <si>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</si>
  <si>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</si>
  <si>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</si>
  <si>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</si>
  <si>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</si>
  <si>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</si>
  <si>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</si>
  <si>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</si>
  <si>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</si>
  <si>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</si>
  <si>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</si>
  <si>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</si>
  <si>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</si>
  <si>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</si>
  <si>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</si>
  <si>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</si>
  <si>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</si>
  <si>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</si>
  <si>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</si>
  <si>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</si>
  <si>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</si>
  <si>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</si>
  <si>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</si>
  <si>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</si>
  <si>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</si>
  <si>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</si>
  <si>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</si>
  <si>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</si>
  <si>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</si>
  <si>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</si>
  <si>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</si>
  <si>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</si>
  <si>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</si>
  <si>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</si>
  <si>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</si>
  <si>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</si>
  <si>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</si>
  <si>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</si>
  <si>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</si>
  <si>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</si>
  <si>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</si>
  <si>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</si>
  <si>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</si>
  <si>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</si>
  <si>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</si>
  <si>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</si>
  <si>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</si>
  <si>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</si>
  <si>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</si>
  <si>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</si>
  <si>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</si>
  <si>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</si>
  <si>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</si>
  <si>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</si>
  <si>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</si>
  <si>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</si>
  <si>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</si>
  <si>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</si>
  <si>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</si>
  <si>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</si>
  <si>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</si>
  <si>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</si>
  <si>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</si>
  <si>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</si>
  <si>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</si>
  <si>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</si>
  <si>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</si>
  <si>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</si>
  <si>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</si>
  <si>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</si>
  <si>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</si>
  <si>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</si>
  <si>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</si>
  <si>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</si>
  <si>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</si>
  <si>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</si>
  <si>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</si>
  <si>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</si>
  <si>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</si>
  <si>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</si>
  <si>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</si>
  <si>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</si>
  <si>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</si>
  <si>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</si>
  <si>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</si>
  <si>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</si>
  <si>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</si>
  <si>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</si>
  <si>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</si>
  <si>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</si>
  <si>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</si>
  <si>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</si>
  <si>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</si>
  <si>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</si>
  <si>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</si>
  <si>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</si>
  <si>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</si>
  <si>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</si>
  <si>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</si>
  <si>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</si>
  <si>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</si>
  <si>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</si>
  <si>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</si>
  <si>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</si>
  <si>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</si>
  <si>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</si>
  <si>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</si>
  <si>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</si>
  <si>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</si>
  <si>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</si>
  <si>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</si>
  <si>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</si>
  <si>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</si>
  <si>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</si>
  <si>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</si>
  <si>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</si>
  <si>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</si>
  <si>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</si>
  <si>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</si>
  <si>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</si>
  <si>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</si>
  <si>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</si>
  <si>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</si>
  <si>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</si>
  <si>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</si>
  <si>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</si>
  <si>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</si>
  <si>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</si>
  <si>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</si>
  <si>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</si>
  <si>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</si>
  <si>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</si>
  <si>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</si>
  <si>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</si>
  <si>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</si>
  <si>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</si>
  <si>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</si>
  <si>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</si>
  <si>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</si>
  <si>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</si>
  <si>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</si>
  <si>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</si>
  <si>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</si>
  <si>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</si>
  <si>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</si>
  <si>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</si>
  <si>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</si>
  <si>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</si>
  <si>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</si>
  <si>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</si>
  <si>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</si>
  <si>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</si>
  <si>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</si>
  <si>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</si>
  <si>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</si>
  <si>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</si>
  <si>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</si>
  <si>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</si>
  <si>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</si>
  <si>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</si>
  <si>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</si>
  <si>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</si>
  <si>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</si>
  <si>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</si>
  <si>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</si>
  <si>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</si>
  <si>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</si>
  <si>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</si>
  <si>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</si>
  <si>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</si>
  <si>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</si>
  <si>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</si>
  <si>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</si>
  <si>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</si>
  <si>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</si>
  <si>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</si>
  <si>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</si>
  <si>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</si>
  <si>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</si>
  <si>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</si>
  <si>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</si>
  <si>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</si>
  <si>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</si>
  <si>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</si>
  <si>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</si>
  <si>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</si>
  <si>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</si>
  <si>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</si>
  <si>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</si>
  <si>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</si>
  <si>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</si>
  <si>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</si>
  <si>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</si>
  <si>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</si>
  <si>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</si>
  <si>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</si>
  <si>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</si>
  <si>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</si>
  <si>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</si>
  <si>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</si>
  <si>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</si>
  <si>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</si>
  <si>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</si>
  <si>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</si>
  <si>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</si>
  <si>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</si>
  <si>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</si>
  <si>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</si>
  <si>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</si>
  <si>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</si>
  <si>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</si>
  <si>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</si>
  <si>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</si>
  <si>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</si>
  <si>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</si>
  <si>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</si>
  <si>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</si>
  <si>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</si>
  <si>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</si>
  <si>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</si>
  <si>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</si>
  <si>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</si>
  <si>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</si>
  <si>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</si>
  <si>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</si>
  <si>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</si>
  <si>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</si>
  <si>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</si>
  <si>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</si>
  <si>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</si>
  <si>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</si>
  <si>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</si>
  <si>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</si>
  <si>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</si>
  <si>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</si>
  <si>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</si>
  <si>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</si>
  <si>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</si>
  <si>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</si>
  <si>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</si>
  <si>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</si>
  <si>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</si>
  <si>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</si>
  <si>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</si>
  <si>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</si>
  <si>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</si>
  <si>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</si>
  <si>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</si>
  <si>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</si>
  <si>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</si>
  <si>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</si>
  <si>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</si>
  <si>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</si>
  <si>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</si>
  <si>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</si>
  <si>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</si>
  <si>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</si>
  <si>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</si>
  <si>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</si>
  <si>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</si>
  <si>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</si>
  <si>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</si>
  <si>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</si>
  <si>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</si>
  <si>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</si>
  <si>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</si>
  <si>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</si>
  <si>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</si>
  <si>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</si>
  <si>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</si>
  <si>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</si>
  <si>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</si>
  <si>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</si>
  <si>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</si>
  <si>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</si>
  <si>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</si>
  <si>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</si>
  <si>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</si>
  <si>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</si>
  <si>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</si>
  <si>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</si>
  <si>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</si>
  <si>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</si>
  <si>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</si>
  <si>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</si>
  <si>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</si>
  <si>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</si>
  <si>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</si>
  <si>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</si>
  <si>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</si>
  <si>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</si>
  <si>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</si>
  <si>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</si>
  <si>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</si>
  <si>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</si>
  <si>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</si>
  <si>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</si>
  <si>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</si>
  <si>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</si>
  <si>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</si>
  <si>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</si>
  <si>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</si>
  <si>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</si>
  <si>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</si>
  <si>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</si>
  <si>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</si>
  <si>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</si>
  <si>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</si>
  <si>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</si>
  <si>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</si>
  <si>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</si>
  <si>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</si>
  <si>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</si>
  <si>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</si>
  <si>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</si>
  <si>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</si>
  <si>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</si>
  <si>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</si>
  <si>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</si>
  <si>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</si>
  <si>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</si>
  <si>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</si>
  <si>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</si>
  <si>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</si>
  <si>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</si>
  <si>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</si>
  <si>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</si>
  <si>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</si>
  <si>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</si>
  <si>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</si>
  <si>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</si>
  <si>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</si>
  <si>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</si>
  <si>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</si>
  <si>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</si>
  <si>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</si>
  <si>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</si>
  <si>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</si>
  <si>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</si>
  <si>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</si>
  <si>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</si>
  <si>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</si>
  <si>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</si>
  <si>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</si>
  <si>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</si>
  <si>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</si>
  <si>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</si>
  <si>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</si>
  <si>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</si>
  <si>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</si>
  <si>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</si>
  <si>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</si>
  <si>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</si>
  <si>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</si>
  <si>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</si>
  <si>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</si>
  <si>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</si>
  <si>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</si>
  <si>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</si>
  <si>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</si>
  <si>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</si>
  <si>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</si>
  <si>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</si>
  <si>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</si>
  <si>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</si>
  <si>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</si>
  <si>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</si>
  <si>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</si>
  <si>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</si>
  <si>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</si>
  <si>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</si>
  <si>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</si>
  <si>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</si>
  <si>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</si>
  <si>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</si>
  <si>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</si>
  <si>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</si>
  <si>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</si>
  <si>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</si>
  <si>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</si>
  <si>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</si>
  <si>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</si>
  <si>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</si>
  <si>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</si>
  <si>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</si>
  <si>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</si>
  <si>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</si>
  <si>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</si>
  <si>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</si>
  <si>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</si>
  <si>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</si>
  <si>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</si>
  <si>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</si>
  <si>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</si>
  <si>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</si>
  <si>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</si>
  <si>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</si>
  <si>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</si>
  <si>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</si>
  <si>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</si>
  <si>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</si>
  <si>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</si>
  <si>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</si>
  <si>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</si>
  <si>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</si>
  <si>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</si>
  <si>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</si>
  <si>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</si>
  <si>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</si>
  <si>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</si>
  <si>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</si>
  <si>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</si>
  <si>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</si>
  <si>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</si>
  <si>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</si>
  <si>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</si>
  <si>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</si>
  <si>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</si>
  <si>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</si>
  <si>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</si>
  <si>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</si>
  <si>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</si>
  <si>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</si>
  <si>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</si>
  <si>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</si>
  <si>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</si>
  <si>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</si>
  <si>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</si>
  <si>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</si>
  <si>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</si>
  <si>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</si>
  <si>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</si>
  <si>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</si>
  <si>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</si>
  <si>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</si>
  <si>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</si>
  <si>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</si>
  <si>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</si>
  <si>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</si>
  <si>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</si>
  <si>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</si>
  <si>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</si>
  <si>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</si>
  <si>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</si>
  <si>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</si>
  <si>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</si>
  <si>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</si>
  <si>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</si>
  <si>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</si>
  <si>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</si>
  <si>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</si>
  <si>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</si>
  <si>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</si>
  <si>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</si>
  <si>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</si>
  <si>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</si>
  <si>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</si>
  <si>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</si>
  <si>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</si>
  <si>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</si>
  <si>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</si>
  <si>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</si>
  <si>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</si>
  <si>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</si>
  <si>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</si>
  <si>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</si>
  <si>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</si>
  <si>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</si>
  <si>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</si>
  <si>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</si>
  <si>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</si>
  <si>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</si>
  <si>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</si>
  <si>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</si>
  <si>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</si>
  <si>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</si>
  <si>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</si>
  <si>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</si>
  <si>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</si>
  <si>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</si>
  <si>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</si>
  <si>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</si>
  <si>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</si>
  <si>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</si>
  <si>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</si>
  <si>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</si>
  <si>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</si>
  <si>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</si>
  <si>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</si>
  <si>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</si>
  <si>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</si>
  <si>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</si>
  <si>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</si>
  <si>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</si>
  <si>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</si>
  <si>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</si>
  <si>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</si>
  <si>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</si>
  <si>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</si>
  <si>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</si>
  <si>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</si>
  <si>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</si>
  <si>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</si>
  <si>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</si>
  <si>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</si>
  <si>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</si>
  <si>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</si>
  <si>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</si>
  <si>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</si>
  <si>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</si>
  <si>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</si>
  <si>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</si>
  <si>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</si>
  <si>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</si>
  <si>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</si>
  <si>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</si>
  <si>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</si>
  <si>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</si>
  <si>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</si>
  <si>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</si>
  <si>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</si>
  <si>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</si>
  <si>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</si>
  <si>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</si>
  <si>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</si>
  <si>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</si>
  <si>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</si>
  <si>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</si>
  <si>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</si>
  <si>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</si>
  <si>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</si>
  <si>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</si>
  <si>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</si>
  <si>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</si>
  <si>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</si>
  <si>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</si>
  <si>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</si>
  <si>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</si>
  <si>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</si>
  <si>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</si>
  <si>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</si>
  <si>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</si>
  <si>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</si>
  <si>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</si>
  <si>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</si>
  <si>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</si>
  <si>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</si>
  <si>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</si>
  <si>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</si>
  <si>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</si>
  <si>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</si>
  <si>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</si>
  <si>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</si>
  <si>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</si>
  <si>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</si>
  <si>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</si>
  <si>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</si>
  <si>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</si>
  <si>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</si>
  <si>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</si>
  <si>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</si>
  <si>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</si>
  <si>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</si>
  <si>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</si>
  <si>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</si>
  <si>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</si>
  <si>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</si>
  <si>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</si>
  <si>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</si>
  <si>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</si>
  <si>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</si>
  <si>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</si>
  <si>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</si>
  <si>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</si>
  <si>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</si>
  <si>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</si>
  <si>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</si>
  <si>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</si>
  <si>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</si>
  <si>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</si>
  <si>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</si>
  <si>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</si>
  <si>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</si>
  <si>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</si>
  <si>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</si>
  <si>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</si>
  <si>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</si>
  <si>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</si>
  <si>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</si>
  <si>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</si>
  <si>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</si>
  <si>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</si>
  <si>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</si>
  <si>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</si>
  <si>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</si>
  <si>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</si>
  <si>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</si>
  <si>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</si>
  <si>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</si>
  <si>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</si>
  <si>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</si>
  <si>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</si>
  <si>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</si>
  <si>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</si>
  <si>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</si>
  <si>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</si>
  <si>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</si>
  <si>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</si>
  <si>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</si>
  <si>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</si>
  <si>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</si>
  <si>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</si>
  <si>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</si>
  <si>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</si>
  <si>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</si>
  <si>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</si>
  <si>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</si>
  <si>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</si>
  <si>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</si>
  <si>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</si>
  <si>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</si>
  <si>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</si>
  <si>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</si>
  <si>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</si>
  <si>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</si>
  <si>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</si>
  <si>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</si>
  <si>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</si>
  <si>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</si>
  <si>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</si>
  <si>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</si>
  <si>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</si>
  <si>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</si>
  <si>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</si>
  <si>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</si>
  <si>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</si>
  <si>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</si>
  <si>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</si>
  <si>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</si>
  <si>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</si>
  <si>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</si>
  <si>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</si>
  <si>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</si>
  <si>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</si>
  <si>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</si>
  <si>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</si>
  <si>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</si>
  <si>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</si>
  <si>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</si>
  <si>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</si>
  <si>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</si>
  <si>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</si>
  <si>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</si>
  <si>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</si>
  <si>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</si>
  <si>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</si>
  <si>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</si>
  <si>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</si>
  <si>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</si>
  <si>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</si>
  <si>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</si>
  <si>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</si>
  <si>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</si>
  <si>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</si>
  <si>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</si>
  <si>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</si>
  <si>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</si>
  <si>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</si>
  <si>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</si>
  <si>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</si>
  <si>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</si>
  <si>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</si>
  <si>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</si>
  <si>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</si>
  <si>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</si>
  <si>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</si>
  <si>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</si>
  <si>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</si>
  <si>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</si>
  <si>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</si>
  <si>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</si>
  <si>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</si>
  <si>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</si>
  <si>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</si>
  <si>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</si>
  <si>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</si>
  <si>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</si>
  <si>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</si>
  <si>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</si>
  <si>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</si>
  <si>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</si>
  <si>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</si>
  <si>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</si>
  <si>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</si>
  <si>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</si>
  <si>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</si>
  <si>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</si>
  <si>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</si>
  <si>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</si>
  <si>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</si>
  <si>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</si>
  <si>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</si>
  <si>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</si>
  <si>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</si>
  <si>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</si>
  <si>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</si>
  <si>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</si>
  <si>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</si>
  <si>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</si>
  <si>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</si>
  <si>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</si>
  <si>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</si>
  <si>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</si>
  <si>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</si>
  <si>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</si>
  <si>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</si>
  <si>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</si>
  <si>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</si>
  <si>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</si>
  <si>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</si>
  <si>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</si>
  <si>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</si>
  <si>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</si>
  <si>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</si>
  <si>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</si>
  <si>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</si>
  <si>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</si>
  <si>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</si>
  <si>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</si>
  <si>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</si>
  <si>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</si>
  <si>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</si>
  <si>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</si>
  <si>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</si>
  <si>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</si>
  <si>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</si>
  <si>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</si>
  <si>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</si>
  <si>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</si>
  <si>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</si>
  <si>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</si>
  <si>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</si>
  <si>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</si>
  <si>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</si>
  <si>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</si>
  <si>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</si>
  <si>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</si>
  <si>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</si>
  <si>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</si>
  <si>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</si>
  <si>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</si>
  <si>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</si>
  <si>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</si>
  <si>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</si>
  <si>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</si>
  <si>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</si>
  <si>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</si>
  <si>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</si>
  <si>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</si>
  <si>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</si>
  <si>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</si>
  <si>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</si>
  <si>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</si>
  <si>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</si>
  <si>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</si>
  <si>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</si>
  <si>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</si>
  <si>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</si>
  <si>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</si>
  <si>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</si>
  <si>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</si>
  <si>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</si>
  <si>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</si>
  <si>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</si>
  <si>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</si>
  <si>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</si>
  <si>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</si>
  <si>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</si>
  <si>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</si>
  <si>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</si>
  <si>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</si>
  <si>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</si>
  <si>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</si>
  <si>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</si>
  <si>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</si>
  <si>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</si>
  <si>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</si>
  <si>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</si>
  <si>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</si>
  <si>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</si>
  <si>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</si>
  <si>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</si>
  <si>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</si>
  <si>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</si>
  <si>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</si>
  <si>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</si>
  <si>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</si>
  <si>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</si>
  <si>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</si>
  <si>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</si>
  <si>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</si>
  <si>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</si>
  <si>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</si>
  <si>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</si>
  <si>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</si>
  <si>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</si>
  <si>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</si>
  <si>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</si>
  <si>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</si>
  <si>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</si>
  <si>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</si>
  <si>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</si>
  <si>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</si>
  <si>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</si>
  <si>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</si>
  <si>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</si>
  <si>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</si>
  <si>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</si>
  <si>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</si>
  <si>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</si>
  <si>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</si>
  <si>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</si>
  <si>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</si>
  <si>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</si>
  <si>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</si>
  <si>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</si>
  <si>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</si>
  <si>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</si>
  <si>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</si>
  <si>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</si>
  <si>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</si>
  <si>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</si>
  <si>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</si>
  <si>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</si>
  <si>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</si>
  <si>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</si>
  <si>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</si>
  <si>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</si>
  <si>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</si>
  <si>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</si>
  <si>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</si>
  <si>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</si>
  <si>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</si>
  <si>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</si>
  <si>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</si>
  <si>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</si>
  <si>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</si>
  <si>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</si>
  <si>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</si>
  <si>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</si>
  <si>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</si>
  <si>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</si>
  <si>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</si>
  <si>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</si>
  <si>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</si>
  <si>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</si>
  <si>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</si>
  <si>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</si>
  <si>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</si>
  <si>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</si>
  <si>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</si>
  <si>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</si>
  <si>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</si>
  <si>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</si>
  <si>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</si>
  <si>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</si>
  <si>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</si>
  <si>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</si>
  <si>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</si>
  <si>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</si>
  <si>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</si>
  <si>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</si>
  <si>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</si>
  <si>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</si>
  <si>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</si>
  <si>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</si>
  <si>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</si>
  <si>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</si>
  <si>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</si>
  <si>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</si>
  <si>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</si>
  <si>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</si>
  <si>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</si>
  <si>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</si>
  <si>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</si>
  <si>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</si>
  <si>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</si>
  <si>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</si>
  <si>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</si>
  <si>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</si>
  <si>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</si>
  <si>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</si>
  <si>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</si>
  <si>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</si>
  <si>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</si>
  <si>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</si>
  <si>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</si>
  <si>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</si>
  <si>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</si>
  <si>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</si>
  <si>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</si>
  <si>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</si>
  <si>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</si>
  <si>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</si>
  <si>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</si>
  <si>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</si>
  <si>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</si>
  <si>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</si>
  <si>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</si>
  <si>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</si>
  <si>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</si>
  <si>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</si>
  <si>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</si>
  <si>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</si>
  <si>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</si>
  <si>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</si>
  <si>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</si>
  <si>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</si>
  <si>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</si>
  <si>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</si>
  <si>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</si>
  <si>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</si>
  <si>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</si>
  <si>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</si>
  <si>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</si>
  <si>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</si>
  <si>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</si>
  <si>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</si>
  <si>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</si>
  <si>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</si>
  <si>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</si>
  <si>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</si>
  <si>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</si>
  <si>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</si>
  <si>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</si>
  <si>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</si>
  <si>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</si>
  <si>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</si>
  <si>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</si>
  <si>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</si>
  <si>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</si>
  <si>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</si>
  <si>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</si>
  <si>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</si>
  <si>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</si>
  <si>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</si>
  <si>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</si>
  <si>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</si>
  <si>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</si>
  <si>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</si>
  <si>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</si>
  <si>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</si>
  <si>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</si>
  <si>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</si>
  <si>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</si>
  <si>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</si>
  <si>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</si>
  <si>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</si>
  <si>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</si>
  <si>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</si>
  <si>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</si>
  <si>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</si>
  <si>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</si>
  <si>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</si>
  <si>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</si>
  <si>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</si>
  <si>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</si>
  <si>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</si>
  <si>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</si>
  <si>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</si>
  <si>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</si>
  <si>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</si>
  <si>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</si>
  <si>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</si>
  <si>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</si>
  <si>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</si>
  <si>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</si>
  <si>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</si>
  <si>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</si>
  <si>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</si>
  <si>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</si>
  <si>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</si>
  <si>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</si>
  <si>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</si>
  <si>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</si>
  <si>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</si>
  <si>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</si>
  <si>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</si>
  <si>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</si>
  <si>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</si>
  <si>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</si>
  <si>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</si>
  <si>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</si>
  <si>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</si>
  <si>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</si>
  <si>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</si>
  <si>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</si>
  <si>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</si>
  <si>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</si>
  <si>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</si>
  <si>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</si>
  <si>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</si>
  <si>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</si>
  <si>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</si>
  <si>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</si>
  <si>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</si>
  <si>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</si>
  <si>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</si>
  <si>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</si>
  <si>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</si>
  <si>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</si>
  <si>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</si>
  <si>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</si>
  <si>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</si>
  <si>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</si>
  <si>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</si>
  <si>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</si>
  <si>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</si>
  <si>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</si>
  <si>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</si>
  <si>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</si>
  <si>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</si>
  <si>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</si>
  <si>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</si>
  <si>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</si>
  <si>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</si>
  <si>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</si>
  <si>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</si>
  <si>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</si>
  <si>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</si>
  <si>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</si>
  <si>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</si>
  <si>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</si>
  <si>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</si>
  <si>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</si>
  <si>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</si>
  <si>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</si>
  <si>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</si>
  <si>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</si>
  <si>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</si>
  <si>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</si>
  <si>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</si>
  <si>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</si>
  <si>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</si>
  <si>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</si>
  <si>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</si>
  <si>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</si>
  <si>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</si>
  <si>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</si>
  <si>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</si>
  <si>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</si>
  <si>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</si>
  <si>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</si>
  <si>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</si>
  <si>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</si>
  <si>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</si>
  <si>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</si>
  <si>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</si>
  <si>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</si>
  <si>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</si>
  <si>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</si>
  <si>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</si>
  <si>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</si>
  <si>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</si>
  <si>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</si>
  <si>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</si>
  <si>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</si>
  <si>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</si>
  <si>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</si>
  <si>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</si>
  <si>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</si>
  <si>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</si>
  <si>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</si>
  <si>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</si>
  <si>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</si>
  <si>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</si>
  <si>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</si>
  <si>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</si>
  <si>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</si>
  <si>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</si>
  <si>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</si>
  <si>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</si>
  <si>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</si>
  <si>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</si>
  <si>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</si>
  <si>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</si>
  <si>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</si>
  <si>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</si>
  <si>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</si>
  <si>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</si>
  <si>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</si>
  <si>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</si>
  <si>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</si>
  <si>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</si>
  <si>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</si>
  <si>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</si>
  <si>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</si>
  <si>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</si>
  <si>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</si>
  <si>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</si>
  <si>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</si>
  <si>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</si>
  <si>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</si>
  <si>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</si>
  <si>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</si>
  <si>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</si>
  <si>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</si>
  <si>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</si>
  <si>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</si>
  <si>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</si>
  <si>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</si>
  <si>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</si>
  <si>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</si>
  <si>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</si>
  <si>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</si>
  <si>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</si>
  <si>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</si>
  <si>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</si>
  <si>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</si>
  <si>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</si>
  <si>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</si>
  <si>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</si>
  <si>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</si>
  <si>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</si>
  <si>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</si>
  <si>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</si>
  <si>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</si>
  <si>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</si>
  <si>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</si>
  <si>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</si>
  <si>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</si>
  <si>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</si>
  <si>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</si>
  <si>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</si>
  <si>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</si>
  <si>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</si>
  <si>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</si>
  <si>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</si>
  <si>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</si>
  <si>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</si>
  <si>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</si>
  <si>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</si>
  <si>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</si>
  <si>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</si>
  <si>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</si>
  <si>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</si>
  <si>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</si>
  <si>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</si>
  <si>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</si>
  <si>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</si>
  <si>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</si>
  <si>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</si>
  <si>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</si>
  <si>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</si>
  <si>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</si>
  <si>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</si>
  <si>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</si>
  <si>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</si>
  <si>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</si>
  <si>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</si>
  <si>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</si>
  <si>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</si>
  <si>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</si>
  <si>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</si>
  <si>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</si>
  <si>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</si>
  <si>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</si>
  <si>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</si>
  <si>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</si>
  <si>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</si>
  <si>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</si>
  <si>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</si>
  <si>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</si>
  <si>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</si>
  <si>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</si>
  <si>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</si>
  <si>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</si>
  <si>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</si>
  <si>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</si>
  <si>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</si>
  <si>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</si>
  <si>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</si>
  <si>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</si>
  <si>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</si>
  <si>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</si>
  <si>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</si>
  <si>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</si>
  <si>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</si>
  <si>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</si>
  <si>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</si>
  <si>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</si>
  <si>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</si>
  <si>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</si>
  <si>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</si>
  <si>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</si>
  <si>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</si>
  <si>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</si>
  <si>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</si>
  <si>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</si>
  <si>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</si>
  <si>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</si>
  <si>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</si>
  <si>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</si>
  <si>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</si>
  <si>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</si>
  <si>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</si>
  <si>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</si>
  <si>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</si>
  <si>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</si>
  <si>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</si>
  <si>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</si>
  <si>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</si>
  <si>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</si>
  <si>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</si>
  <si>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</si>
  <si>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</si>
  <si>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</si>
  <si>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</si>
  <si>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</si>
  <si>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</si>
  <si>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</si>
  <si>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</si>
  <si>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</si>
  <si>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</si>
  <si>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</si>
  <si>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</si>
  <si>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</si>
  <si>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</si>
  <si>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</si>
  <si>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</si>
  <si>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</si>
  <si>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</si>
  <si>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</si>
  <si>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</si>
  <si>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</si>
  <si>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</si>
  <si>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</si>
  <si>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</si>
  <si>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</si>
  <si>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</si>
  <si>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</si>
  <si>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</si>
  <si>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</si>
  <si>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</si>
  <si>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</si>
  <si>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</si>
  <si>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</si>
  <si>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</si>
  <si>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</si>
  <si>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</si>
  <si>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</si>
  <si>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</si>
  <si>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</si>
  <si>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</si>
  <si>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</si>
  <si>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</si>
  <si>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</si>
  <si>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</si>
  <si>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</si>
  <si>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</si>
  <si>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</si>
  <si>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</si>
  <si>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</si>
  <si>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</si>
  <si>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</si>
  <si>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</si>
  <si>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</si>
  <si>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</si>
  <si>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</si>
  <si>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</si>
  <si>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</si>
  <si>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</si>
  <si>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</si>
  <si>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</si>
  <si>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</si>
  <si>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</si>
  <si>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</si>
  <si>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</si>
  <si>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</si>
  <si>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</si>
  <si>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</si>
  <si>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</si>
  <si>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</si>
  <si>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</si>
  <si>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</si>
  <si>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</si>
  <si>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</si>
  <si>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</si>
  <si>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</si>
  <si>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</si>
  <si>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</si>
  <si>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</si>
  <si>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</si>
  <si>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</si>
  <si>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</si>
  <si>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</si>
  <si>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</si>
  <si>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</si>
  <si>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</si>
  <si>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</si>
  <si>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</si>
  <si>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</si>
  <si>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</si>
  <si>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</si>
  <si>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</si>
  <si>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</si>
  <si>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</si>
  <si>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</si>
  <si>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</si>
  <si>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</si>
  <si>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</si>
  <si>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</si>
  <si>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</si>
  <si>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</si>
  <si>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</si>
  <si>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</si>
  <si>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</si>
  <si>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</si>
  <si>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</si>
  <si>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</si>
  <si>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</si>
  <si>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</si>
  <si>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</si>
  <si>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</si>
  <si>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</si>
  <si>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</si>
  <si>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</si>
  <si>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</si>
  <si>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</si>
  <si>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</si>
  <si>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</si>
  <si>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</si>
  <si>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</si>
  <si>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</si>
  <si>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</si>
  <si>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</si>
  <si>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</si>
  <si>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</si>
  <si>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</si>
  <si>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</si>
  <si>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</si>
  <si>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</si>
  <si>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</si>
  <si>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</si>
  <si>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</si>
  <si>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</si>
  <si>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</si>
  <si>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</si>
  <si>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</si>
  <si>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</si>
  <si>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</si>
  <si>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</si>
  <si>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</si>
  <si>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</si>
  <si>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</si>
  <si>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</si>
  <si>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</si>
  <si>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</si>
  <si>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</si>
  <si>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</si>
  <si>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</si>
  <si>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</si>
  <si>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</si>
  <si>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</si>
  <si>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</si>
  <si>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</si>
  <si>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</si>
  <si>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</si>
  <si>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</si>
  <si>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</si>
  <si>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</si>
  <si>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</si>
  <si>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</si>
  <si>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</si>
  <si>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</si>
  <si>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</si>
  <si>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</si>
  <si>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</si>
  <si>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</si>
  <si>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</si>
  <si>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</si>
  <si>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</si>
  <si>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</si>
  <si>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</si>
  <si>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</si>
  <si>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</si>
  <si>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</si>
  <si>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</si>
  <si>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</si>
  <si>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</si>
  <si>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</si>
  <si>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</si>
  <si>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</si>
  <si>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</si>
  <si>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</si>
  <si>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</si>
  <si>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</si>
  <si>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</si>
  <si>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</si>
  <si>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</si>
  <si>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</si>
  <si>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</si>
  <si>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</si>
  <si>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</si>
  <si>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</si>
  <si>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</si>
  <si>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</si>
  <si>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</si>
  <si>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</si>
  <si>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</si>
  <si>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</si>
  <si>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</si>
  <si>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</si>
  <si>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</si>
  <si>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</si>
  <si>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</si>
  <si>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</si>
  <si>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</si>
  <si>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</si>
  <si>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</si>
  <si>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</si>
  <si>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</si>
  <si>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</si>
  <si>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</si>
  <si>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</si>
  <si>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</si>
  <si>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</si>
  <si>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</si>
  <si>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</si>
  <si>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</si>
  <si>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</si>
  <si>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</si>
  <si>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</si>
  <si>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</si>
  <si>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</si>
  <si>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</si>
  <si>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</si>
  <si>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</si>
  <si>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</si>
  <si>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</si>
  <si>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</si>
  <si>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</si>
  <si>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</si>
  <si>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</si>
  <si>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</si>
  <si>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</si>
  <si>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</si>
  <si>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</si>
  <si>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</si>
  <si>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</si>
  <si>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</si>
  <si>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</si>
  <si>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</si>
  <si>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</si>
  <si>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</si>
  <si>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</si>
  <si>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</si>
  <si>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</si>
  <si>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</si>
  <si>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</si>
  <si>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</si>
  <si>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</si>
  <si>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</si>
  <si>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</si>
  <si>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</si>
  <si>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</si>
  <si>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</si>
  <si>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</si>
  <si>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</si>
  <si>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</si>
  <si>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</si>
  <si>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</si>
  <si>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</si>
  <si>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</si>
  <si>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</si>
  <si>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</si>
  <si>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</si>
  <si>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</si>
  <si>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</si>
  <si>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</si>
  <si>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</si>
  <si>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</si>
  <si>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</si>
  <si>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</si>
  <si>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</si>
  <si>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</si>
  <si>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</si>
  <si>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</si>
  <si>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</si>
  <si>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</si>
  <si>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</si>
  <si>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</si>
  <si>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</si>
  <si>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</si>
  <si>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</si>
  <si>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</si>
  <si>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</si>
  <si>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</si>
  <si>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</si>
  <si>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</si>
  <si>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</si>
  <si>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</si>
  <si>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</si>
  <si>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</si>
  <si>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</si>
  <si>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</si>
  <si>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</si>
  <si>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</si>
  <si>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</si>
  <si>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</si>
  <si>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</si>
  <si>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</si>
  <si>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</si>
  <si>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</si>
  <si>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</si>
  <si>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</si>
  <si>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</si>
  <si>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</si>
  <si>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</si>
  <si>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</si>
  <si>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</si>
  <si>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</si>
  <si>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</si>
  <si>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</si>
  <si>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</si>
  <si>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</si>
  <si>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</si>
  <si>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</si>
  <si>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</si>
  <si>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</si>
  <si>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</si>
  <si>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</si>
  <si>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</si>
  <si>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</si>
  <si>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</si>
  <si>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</si>
  <si>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</si>
  <si>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</si>
  <si>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</si>
  <si>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</si>
  <si>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</si>
  <si>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</si>
  <si>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</si>
  <si>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</si>
  <si>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</si>
  <si>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</si>
  <si>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</si>
  <si>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</si>
  <si>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</si>
  <si>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</si>
  <si>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</si>
  <si>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</si>
  <si>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</si>
  <si>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</si>
  <si>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</si>
  <si>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</si>
  <si>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</si>
  <si>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</si>
  <si>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</si>
  <si>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</si>
  <si>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</si>
  <si>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</si>
  <si>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</si>
  <si>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</si>
  <si>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</si>
  <si>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</si>
  <si>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</si>
  <si>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</si>
  <si>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</si>
  <si>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</si>
  <si>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</si>
  <si>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</si>
  <si>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</si>
  <si>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</si>
  <si>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</si>
  <si>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</si>
  <si>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</si>
  <si>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</si>
  <si>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</si>
  <si>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</si>
  <si>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</si>
  <si>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</si>
  <si>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</si>
  <si>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</si>
  <si>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</si>
  <si>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</si>
  <si>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</si>
  <si>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</si>
  <si>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</si>
  <si>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</si>
  <si>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</si>
  <si>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</si>
  <si>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</si>
  <si>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</si>
  <si>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</si>
  <si>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</si>
  <si>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</si>
  <si>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</si>
  <si>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</si>
  <si>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</si>
  <si>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</si>
  <si>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</si>
  <si>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</si>
  <si>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</si>
  <si>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</si>
  <si>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</si>
  <si>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</si>
  <si>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</si>
  <si>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</si>
  <si>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</si>
  <si>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</si>
  <si>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</si>
  <si>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</si>
  <si>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</si>
  <si>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</si>
  <si>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</si>
  <si>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</si>
  <si>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</si>
  <si>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</si>
  <si>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</si>
  <si>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</si>
  <si>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</si>
  <si>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</si>
  <si>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</si>
  <si>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</si>
  <si>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</si>
  <si>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</si>
  <si>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</si>
  <si>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</si>
  <si>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</si>
  <si>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</si>
  <si>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</si>
  <si>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</si>
  <si>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</si>
  <si>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</si>
  <si>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</si>
  <si>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</si>
  <si>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</si>
  <si>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</si>
  <si>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</si>
  <si>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</si>
  <si>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</si>
  <si>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</si>
  <si>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</si>
  <si>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</si>
  <si>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</si>
  <si>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</si>
  <si>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</si>
  <si>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</si>
  <si>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</si>
  <si>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</si>
  <si>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</si>
  <si>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</si>
  <si>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</si>
  <si>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</si>
  <si>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</si>
  <si>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</si>
  <si>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</si>
  <si>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</si>
  <si>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</si>
  <si>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</si>
  <si>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</si>
  <si>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</si>
  <si>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</si>
  <si>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</si>
  <si>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</si>
  <si>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</si>
  <si>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</si>
  <si>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</si>
  <si>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</si>
  <si>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</si>
  <si>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</si>
  <si>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</si>
  <si>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</si>
  <si>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</si>
  <si>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</si>
  <si>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</si>
  <si>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</si>
  <si>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</si>
  <si>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</si>
  <si>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</si>
  <si>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</si>
  <si>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</si>
  <si>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</si>
  <si>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</si>
  <si>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</si>
  <si>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</si>
  <si>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</si>
  <si>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</si>
  <si>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</si>
  <si>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</si>
  <si>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</si>
  <si>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</si>
  <si>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</si>
  <si>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</si>
  <si>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</si>
  <si>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</si>
  <si>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</si>
  <si>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</si>
  <si>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</si>
  <si>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</si>
  <si>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</si>
  <si>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</si>
  <si>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</si>
  <si>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</si>
  <si>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</si>
  <si>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</si>
  <si>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</si>
  <si>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</si>
  <si>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</si>
  <si>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</si>
  <si>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</si>
  <si>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</si>
  <si>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</si>
  <si>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</si>
  <si>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</si>
  <si>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</si>
  <si>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</si>
  <si>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</si>
  <si>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</si>
  <si>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</si>
  <si>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</si>
  <si>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</si>
  <si>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</si>
  <si>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</si>
  <si>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</si>
  <si>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</si>
  <si>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</si>
  <si>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</si>
  <si>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</si>
  <si>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</si>
  <si>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</si>
  <si>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</si>
  <si>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</si>
  <si>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</si>
  <si>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</si>
  <si>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</si>
  <si>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</si>
  <si>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</si>
  <si>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</si>
  <si>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</si>
  <si>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</si>
  <si>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</si>
  <si>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</si>
  <si>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</si>
  <si>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</si>
  <si>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</si>
  <si>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</si>
  <si>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</si>
  <si>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</si>
  <si>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</si>
  <si>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</si>
  <si>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</si>
  <si>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</si>
  <si>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</si>
  <si>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</si>
  <si>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</si>
  <si>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</si>
  <si>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</si>
  <si>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</si>
  <si>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</si>
  <si>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</si>
  <si>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</si>
  <si>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</si>
  <si>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</si>
  <si>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</si>
  <si>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</si>
  <si>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</si>
  <si>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</si>
  <si>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</si>
  <si>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</si>
  <si>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</si>
  <si>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</si>
  <si>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</si>
  <si>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</si>
  <si>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</si>
  <si>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</si>
  <si>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</si>
  <si>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</si>
  <si>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</si>
  <si>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</si>
  <si>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</si>
  <si>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</si>
  <si>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</si>
  <si>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</si>
  <si>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</si>
  <si>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</si>
  <si>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</si>
  <si>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</si>
  <si>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</si>
  <si>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</si>
  <si>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</si>
  <si>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</si>
  <si>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</si>
  <si>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</si>
  <si>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</si>
  <si>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</si>
  <si>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</si>
  <si>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</si>
  <si>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</si>
  <si>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</si>
  <si>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</si>
  <si>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</si>
  <si>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</si>
  <si>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</si>
  <si>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</si>
  <si>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</si>
  <si>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</si>
  <si>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</si>
  <si>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</si>
  <si>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</si>
  <si>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</si>
  <si>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</si>
  <si>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</si>
  <si>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</si>
  <si>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</si>
  <si>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</si>
  <si>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</si>
  <si>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</si>
  <si>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</si>
  <si>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</si>
  <si>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</si>
  <si>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</si>
  <si>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</si>
  <si>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</si>
  <si>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</si>
  <si>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</si>
  <si>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</si>
  <si>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</si>
  <si>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</si>
  <si>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</si>
  <si>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</si>
  <si>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</si>
  <si>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</si>
  <si>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</si>
  <si>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</si>
  <si>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</si>
  <si>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</si>
  <si>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</si>
  <si>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</si>
  <si>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</si>
  <si>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</si>
  <si>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</si>
  <si>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</si>
  <si>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</si>
  <si>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</si>
  <si>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</si>
  <si>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</si>
  <si>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</si>
  <si>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</si>
  <si>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</si>
  <si>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</si>
  <si>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</si>
  <si>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</si>
  <si>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</si>
  <si>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</si>
  <si>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</si>
  <si>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</si>
  <si>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</si>
  <si>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</si>
  <si>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</si>
  <si>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</si>
  <si>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</si>
  <si>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</si>
  <si>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</si>
  <si>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</si>
  <si>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</si>
  <si>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</si>
  <si>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</si>
  <si>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</si>
  <si>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</si>
  <si>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</si>
  <si>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</si>
  <si>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</si>
  <si>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</si>
  <si>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</si>
  <si>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</si>
  <si>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</si>
  <si>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</si>
  <si>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</si>
  <si>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</si>
  <si>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</si>
  <si>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</si>
  <si>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</si>
  <si>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</si>
  <si>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</si>
  <si>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</si>
  <si>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</si>
  <si>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</si>
  <si>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</si>
  <si>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</si>
  <si>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</si>
  <si>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</si>
  <si>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</si>
  <si>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</si>
  <si>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</si>
  <si>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</si>
  <si>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</si>
  <si>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</si>
  <si>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</si>
  <si>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</si>
  <si>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</si>
  <si>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</si>
  <si>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</si>
  <si>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</si>
  <si>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</si>
  <si>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</si>
  <si>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</si>
  <si>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</si>
  <si>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</si>
  <si>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</si>
  <si>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</si>
  <si>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</si>
  <si>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</si>
  <si>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</si>
  <si>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</si>
  <si>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</si>
  <si>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</si>
  <si>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</si>
  <si>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</si>
  <si>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</si>
  <si>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</si>
  <si>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</si>
  <si>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</si>
  <si>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</si>
  <si>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</si>
  <si>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</si>
  <si>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</si>
  <si>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</si>
  <si>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</si>
  <si>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</si>
  <si>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</si>
  <si>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</si>
  <si>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</si>
  <si>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</si>
  <si>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</si>
  <si>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</si>
  <si>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</si>
  <si>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</si>
  <si>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</si>
  <si>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</si>
  <si>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</si>
  <si>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</si>
  <si>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</si>
  <si>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</si>
  <si>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</si>
  <si>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</si>
  <si>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</si>
  <si>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</si>
  <si>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</si>
  <si>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</si>
  <si>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</si>
  <si>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</si>
  <si>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</si>
  <si>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</si>
  <si>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</si>
  <si>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</si>
  <si>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</si>
  <si>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</si>
  <si>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</si>
  <si>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</si>
  <si>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</si>
  <si>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</si>
  <si>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</si>
  <si>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</si>
  <si>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</si>
  <si>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</si>
  <si>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</si>
  <si>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</si>
  <si>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</si>
  <si>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</si>
  <si>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</si>
  <si>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</si>
  <si>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</si>
  <si>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</si>
  <si>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</si>
  <si>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</si>
  <si>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</si>
  <si>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</si>
  <si>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</si>
  <si>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</si>
  <si>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</si>
  <si>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</si>
  <si>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</si>
  <si>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</si>
  <si>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</si>
  <si>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</si>
  <si>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</si>
  <si>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</si>
  <si>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</si>
  <si>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</si>
  <si>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</si>
  <si>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</si>
  <si>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</si>
  <si>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</si>
  <si>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</si>
  <si>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</si>
  <si>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</si>
  <si>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</si>
  <si>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</si>
  <si>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</si>
  <si>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</si>
  <si>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</si>
  <si>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</si>
  <si>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</si>
  <si>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</si>
  <si>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</si>
  <si>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</si>
  <si>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</si>
  <si>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</si>
  <si>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</si>
  <si>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</si>
  <si>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</si>
  <si>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</si>
  <si>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</si>
  <si>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</si>
  <si>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</si>
  <si>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</si>
  <si>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</si>
  <si>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</si>
  <si>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</si>
  <si>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</si>
  <si>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</si>
  <si>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</si>
  <si>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</si>
  <si>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</si>
  <si>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</si>
  <si>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</si>
  <si>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</si>
  <si>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</si>
  <si>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</si>
  <si>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</si>
  <si>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</si>
  <si>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</si>
  <si>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</si>
  <si>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</si>
  <si>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</si>
  <si>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</si>
  <si>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</si>
  <si>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</si>
  <si>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</si>
  <si>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</si>
  <si>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</si>
  <si>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</si>
  <si>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</si>
  <si>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</si>
  <si>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</si>
  <si>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</si>
  <si>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</si>
  <si>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</si>
  <si>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</si>
  <si>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</si>
  <si>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</si>
  <si>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</si>
  <si>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</si>
  <si>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</si>
  <si>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</si>
  <si>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</si>
  <si>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</si>
  <si>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</si>
  <si>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</si>
  <si>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</si>
  <si>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</si>
  <si>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</si>
  <si>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</si>
  <si>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</si>
  <si>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</si>
  <si>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</si>
  <si>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</si>
  <si>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</si>
  <si>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</si>
  <si>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</si>
  <si>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</si>
  <si>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</si>
  <si>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</si>
  <si>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</si>
  <si>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</si>
  <si>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</si>
  <si>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</si>
  <si>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</si>
  <si>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</si>
  <si>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</si>
  <si>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</si>
  <si>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</si>
  <si>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</si>
  <si>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</si>
  <si>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</si>
  <si>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</si>
  <si>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</si>
  <si>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</si>
  <si>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</si>
  <si>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</si>
  <si>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</si>
  <si>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</si>
  <si>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</si>
  <si>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</si>
  <si>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</si>
  <si>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</si>
  <si>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</si>
  <si>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</si>
  <si>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</si>
  <si>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</si>
  <si>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</si>
  <si>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</si>
  <si>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</si>
  <si>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</si>
  <si>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</si>
  <si>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</si>
  <si>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</si>
  <si>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</si>
  <si>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</si>
  <si>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</si>
  <si>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</si>
  <si>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</si>
  <si>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</si>
  <si>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</si>
  <si>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</si>
  <si>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</si>
  <si>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</si>
  <si>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</si>
  <si>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</si>
  <si>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</si>
  <si>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</si>
  <si>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</si>
  <si>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</si>
  <si>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</si>
  <si>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</si>
  <si>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</si>
  <si>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</si>
  <si>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</si>
  <si>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</si>
  <si>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</si>
  <si>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</si>
  <si>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</si>
  <si>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</si>
  <si>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</si>
  <si>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</si>
  <si>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</si>
  <si>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</si>
  <si>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</si>
  <si>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</si>
  <si>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</si>
  <si>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</si>
  <si>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</si>
  <si>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</si>
  <si>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</si>
  <si>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</si>
  <si>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</si>
  <si>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</si>
  <si>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</si>
  <si>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</si>
  <si>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</si>
  <si>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</si>
  <si>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</si>
  <si>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</si>
  <si>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</si>
  <si>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</si>
  <si>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</si>
  <si>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</si>
  <si>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</si>
  <si>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</si>
  <si>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</si>
  <si>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</si>
  <si>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</si>
  <si>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</si>
  <si>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</si>
  <si>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</si>
  <si>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</si>
  <si>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</si>
  <si>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</si>
  <si>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</si>
  <si>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</si>
  <si>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</si>
  <si>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</si>
  <si>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</si>
  <si>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</si>
  <si>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</si>
  <si>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</si>
  <si>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</si>
  <si>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</si>
  <si>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</si>
  <si>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</si>
  <si>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</si>
  <si>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</si>
  <si>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</si>
  <si>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</si>
  <si>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</si>
  <si>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</si>
  <si>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</si>
  <si>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</si>
  <si>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</si>
  <si>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</si>
  <si>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</si>
  <si>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</si>
  <si>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</si>
  <si>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</si>
  <si>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</si>
  <si>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</si>
  <si>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</si>
  <si>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</si>
  <si>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</si>
  <si>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</si>
  <si>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</si>
  <si>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</si>
  <si>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</si>
  <si>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</si>
  <si>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</si>
  <si>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</si>
  <si>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</si>
  <si>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</si>
  <si>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</si>
  <si>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</si>
  <si>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</si>
  <si>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</si>
  <si>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</si>
  <si>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</si>
  <si>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</si>
  <si>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</si>
  <si>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</si>
  <si>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</si>
  <si>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</si>
  <si>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</si>
  <si>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</si>
  <si>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</si>
  <si>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</si>
  <si>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</si>
  <si>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</si>
  <si>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</si>
  <si>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</si>
  <si>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</si>
  <si>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</si>
  <si>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</si>
  <si>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</si>
  <si>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</si>
  <si>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</si>
  <si>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</si>
  <si>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</si>
  <si>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</si>
  <si>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</si>
  <si>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</si>
  <si>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</si>
  <si>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</si>
  <si>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</si>
  <si>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</si>
  <si>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</si>
  <si>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</si>
  <si>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</si>
  <si>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</si>
  <si>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</si>
  <si>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</si>
  <si>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</si>
  <si>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</si>
  <si>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</si>
  <si>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</si>
  <si>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</si>
  <si>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</si>
  <si>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</si>
  <si>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</si>
  <si>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</si>
  <si>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</si>
  <si>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</si>
  <si>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</si>
  <si>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</si>
  <si>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</si>
  <si>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</si>
  <si>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</si>
  <si>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</si>
  <si>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</si>
  <si>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</si>
  <si>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</si>
  <si>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</si>
  <si>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</si>
  <si>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</si>
  <si>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</si>
  <si>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</si>
  <si>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</si>
  <si>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</si>
  <si>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</si>
  <si>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</si>
  <si>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</si>
  <si>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</si>
  <si>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</si>
  <si>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</si>
  <si>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</si>
  <si>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</si>
  <si>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</si>
  <si>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</si>
  <si>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</si>
  <si>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</si>
  <si>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</si>
  <si>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</si>
  <si>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</si>
  <si>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</si>
  <si>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</si>
  <si>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</si>
  <si>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</si>
  <si>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</si>
  <si>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</si>
  <si>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</si>
  <si>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</si>
  <si>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</si>
  <si>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</si>
  <si>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</si>
  <si>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</si>
  <si>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</si>
  <si>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</si>
  <si>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</si>
  <si>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</si>
  <si>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</si>
  <si>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</si>
  <si>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</si>
  <si>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</si>
  <si>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</si>
  <si>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</si>
  <si>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</si>
  <si>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</si>
  <si>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</si>
  <si>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</si>
  <si>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</si>
  <si>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</si>
  <si>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</si>
  <si>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</si>
  <si>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</si>
  <si>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</si>
  <si>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</si>
  <si>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</si>
  <si>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</si>
  <si>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</si>
  <si>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</si>
  <si>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</si>
  <si>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</si>
  <si>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</si>
  <si>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</si>
  <si>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</si>
  <si>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</si>
  <si>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</si>
  <si>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</si>
  <si>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</si>
  <si>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</si>
  <si>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</si>
  <si>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</si>
  <si>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</si>
  <si>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</si>
  <si>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</si>
  <si>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</si>
  <si>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</si>
  <si>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</si>
  <si>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</si>
  <si>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</si>
  <si>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</si>
  <si>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</si>
  <si>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</si>
  <si>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</si>
  <si>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</si>
  <si>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</si>
  <si>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</si>
  <si>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</si>
  <si>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</si>
  <si>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</si>
  <si>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</si>
  <si>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</si>
  <si>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</si>
  <si>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</si>
  <si>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</si>
  <si>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</si>
  <si>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</si>
  <si>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</si>
  <si>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</si>
  <si>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</si>
  <si>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</si>
  <si>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</si>
  <si>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</si>
  <si>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</si>
  <si>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</si>
  <si>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</si>
  <si>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</si>
  <si>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</si>
  <si>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</si>
  <si>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</si>
  <si>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</si>
  <si>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</si>
  <si>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</si>
  <si>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</si>
  <si>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</si>
  <si>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</si>
  <si>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</si>
  <si>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</si>
  <si>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</si>
  <si>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</si>
  <si>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</si>
  <si>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</si>
  <si>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</si>
  <si>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</si>
  <si>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</si>
  <si>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</si>
  <si>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</si>
  <si>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</si>
  <si>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</si>
  <si>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</si>
  <si>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</si>
  <si>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</si>
  <si>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</si>
  <si>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</si>
  <si>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</si>
  <si>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</si>
  <si>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</si>
  <si>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</si>
  <si>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</si>
  <si>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</si>
  <si>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</si>
  <si>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</si>
  <si>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</si>
  <si>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</si>
  <si>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</si>
  <si>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</si>
  <si>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</si>
  <si>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</si>
  <si>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</si>
  <si>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</si>
  <si>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</si>
  <si>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</si>
  <si>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</si>
  <si>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</si>
  <si>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</si>
  <si>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</si>
  <si>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</si>
  <si>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</si>
  <si>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</si>
  <si>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</si>
  <si>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</si>
  <si>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</si>
  <si>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</si>
  <si>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</si>
  <si>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</si>
  <si>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</si>
  <si>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</si>
  <si>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</si>
  <si>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</si>
  <si>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</si>
  <si>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</si>
  <si>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</si>
  <si>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</si>
  <si>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</si>
  <si>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</si>
  <si>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</si>
  <si>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</si>
  <si>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</si>
  <si>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</si>
  <si>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</si>
  <si>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</si>
  <si>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</si>
  <si>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</si>
  <si>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</si>
  <si>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</si>
  <si>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</si>
  <si>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</si>
  <si>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</si>
  <si>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</si>
  <si>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</si>
  <si>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</si>
  <si>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</si>
  <si>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</si>
  <si>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</si>
  <si>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</si>
  <si>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</si>
  <si>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</si>
  <si>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</si>
  <si>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</si>
  <si>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</si>
  <si>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</si>
  <si>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</si>
  <si>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</si>
  <si>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</si>
  <si>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</si>
  <si>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</si>
  <si>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</si>
  <si>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</si>
  <si>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</si>
  <si>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</si>
  <si>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</si>
  <si>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</si>
  <si>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</si>
  <si>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</si>
  <si>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</si>
  <si>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</si>
  <si>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</si>
  <si>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</si>
  <si>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</si>
  <si>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</si>
  <si>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</si>
  <si>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</si>
  <si>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</si>
  <si>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</si>
  <si>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</si>
  <si>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</si>
  <si>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</si>
  <si>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</si>
  <si>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</si>
  <si>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</si>
  <si>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</si>
  <si>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</si>
  <si>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</si>
  <si>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</si>
  <si>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</si>
  <si>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</si>
  <si>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</si>
  <si>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</si>
  <si>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</si>
  <si>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</si>
  <si>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</si>
  <si>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</si>
  <si>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</si>
  <si>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</si>
  <si>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</si>
  <si>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</si>
  <si>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</si>
  <si>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</si>
  <si>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</si>
  <si>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</si>
  <si>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</si>
  <si>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</si>
  <si>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</si>
  <si>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</si>
  <si>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</si>
  <si>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</si>
  <si>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</si>
  <si>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</si>
  <si>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</si>
  <si>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</si>
  <si>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</si>
  <si>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</si>
  <si>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</si>
  <si>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</si>
  <si>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</si>
  <si>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</si>
  <si>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</si>
  <si>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</si>
  <si>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</si>
  <si>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</si>
  <si>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</si>
  <si>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</si>
  <si>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</si>
  <si>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</si>
  <si>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</si>
  <si>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</si>
  <si>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</si>
  <si>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</si>
  <si>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</si>
  <si>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</si>
  <si>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</si>
  <si>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</si>
  <si>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</si>
  <si>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</si>
  <si>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</si>
  <si>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</si>
  <si>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</si>
  <si>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</si>
  <si>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</si>
  <si>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</si>
  <si>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</si>
  <si>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</si>
  <si>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</si>
  <si>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</si>
  <si>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</si>
  <si>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</si>
  <si>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</si>
  <si>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</si>
  <si>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</si>
  <si>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</si>
  <si>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</si>
  <si>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</si>
  <si>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</si>
  <si>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</si>
  <si>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</si>
  <si>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</si>
  <si>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</si>
  <si>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</si>
  <si>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</si>
  <si>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</si>
  <si>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</si>
  <si>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</si>
  <si>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</si>
  <si>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</si>
  <si>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</si>
  <si>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</si>
  <si>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</si>
  <si>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</si>
  <si>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</si>
  <si>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</si>
  <si>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</si>
  <si>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</si>
  <si>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</si>
  <si>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</si>
  <si>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</si>
  <si>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</si>
  <si>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</si>
  <si>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</si>
  <si>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</si>
  <si>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</si>
  <si>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</si>
  <si>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</si>
  <si>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</si>
  <si>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</si>
  <si>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</si>
  <si>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</si>
  <si>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</si>
  <si>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</si>
  <si>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</si>
  <si>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</si>
  <si>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</si>
  <si>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</si>
  <si>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</si>
  <si>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</si>
  <si>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</si>
  <si>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</si>
  <si>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</si>
  <si>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</si>
  <si>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</si>
  <si>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</si>
  <si>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</si>
  <si>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</si>
  <si>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</si>
  <si>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</si>
  <si>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</si>
  <si>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</si>
  <si>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</si>
  <si>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</si>
  <si>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</si>
  <si>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</si>
  <si>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</si>
  <si>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</si>
  <si>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</si>
  <si>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</si>
  <si>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</si>
  <si>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</si>
  <si>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</si>
  <si>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</si>
  <si>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</si>
  <si>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</si>
  <si>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</si>
  <si>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</si>
  <si>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</si>
  <si>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</si>
  <si>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</si>
  <si>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</si>
  <si>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</si>
  <si>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</si>
  <si>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</si>
  <si>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</si>
  <si>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</si>
  <si>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</si>
  <si>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</si>
  <si>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</si>
  <si>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</si>
  <si>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</si>
  <si>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</si>
  <si>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</si>
  <si>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</si>
  <si>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</si>
  <si>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</si>
  <si>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</si>
  <si>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</si>
  <si>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</si>
  <si>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</si>
  <si>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</si>
  <si>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</si>
  <si>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</si>
  <si>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</si>
  <si>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</si>
  <si>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</si>
  <si>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</si>
  <si>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</si>
  <si>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</si>
  <si>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</si>
  <si>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</si>
  <si>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</si>
  <si>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</si>
  <si>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</si>
  <si>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</si>
  <si>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</si>
  <si>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</si>
  <si>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</si>
  <si>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</si>
  <si>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</si>
  <si>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</si>
  <si>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</si>
  <si>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</si>
  <si>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</si>
  <si>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</si>
  <si>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</si>
  <si>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</si>
  <si>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</si>
  <si>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</si>
  <si>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</si>
  <si>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</si>
  <si>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</si>
  <si>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</si>
  <si>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</si>
  <si>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</si>
  <si>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</si>
  <si>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</si>
  <si>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</si>
  <si>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</si>
  <si>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</si>
  <si>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</si>
  <si>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</si>
  <si>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</si>
  <si>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</si>
  <si>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</si>
  <si>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</si>
  <si>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</si>
  <si>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</si>
  <si>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</si>
  <si>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</si>
  <si>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</si>
  <si>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</si>
  <si>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</si>
  <si>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</si>
  <si>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</si>
  <si>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</si>
  <si>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</si>
  <si>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</si>
  <si>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</si>
  <si>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</si>
  <si>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</si>
  <si>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</si>
  <si>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</si>
  <si>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</si>
  <si>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</si>
  <si>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</si>
  <si>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</si>
  <si>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</si>
  <si>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</si>
  <si>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</si>
  <si>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</si>
  <si>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</si>
  <si>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</si>
  <si>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</si>
  <si>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</si>
  <si>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</si>
  <si>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</si>
  <si>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</si>
  <si>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</si>
  <si>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</si>
  <si>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</si>
  <si>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</si>
  <si>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</si>
  <si>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</si>
  <si>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</si>
  <si>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</si>
  <si>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</si>
  <si>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</si>
  <si>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</si>
  <si>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</si>
  <si>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</si>
  <si>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</si>
  <si>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</si>
  <si>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</si>
  <si>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</si>
  <si>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</si>
  <si>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</si>
  <si>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</si>
  <si>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</si>
  <si>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</si>
  <si>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</si>
  <si>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</si>
  <si>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</si>
  <si>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</si>
  <si>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</si>
  <si>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</si>
  <si>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</si>
  <si>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</si>
  <si>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</si>
  <si>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</si>
  <si>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</si>
  <si>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</si>
  <si>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</si>
  <si>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</si>
  <si>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</si>
  <si>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</si>
  <si>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</si>
  <si>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</si>
  <si>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</si>
  <si>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</si>
  <si>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</si>
  <si>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</si>
  <si>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</si>
  <si>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</si>
  <si>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</si>
  <si>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</si>
  <si>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</si>
  <si>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</si>
  <si>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</si>
  <si>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</si>
  <si>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</si>
  <si>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</si>
  <si>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</si>
  <si>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</si>
  <si>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</si>
  <si>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</si>
  <si>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</si>
  <si>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</si>
  <si>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</si>
  <si>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</si>
  <si>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</si>
  <si>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</si>
  <si>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</si>
  <si>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</si>
  <si>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</si>
  <si>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</si>
  <si>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</si>
  <si>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</si>
  <si>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</si>
  <si>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</si>
  <si>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</si>
  <si>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</si>
  <si>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</si>
  <si>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</si>
  <si>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</si>
  <si>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</si>
  <si>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</si>
  <si>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</si>
  <si>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</si>
  <si>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</si>
  <si>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</si>
  <si>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</si>
  <si>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</si>
  <si>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</si>
  <si>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</si>
  <si>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</si>
  <si>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</si>
  <si>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</si>
  <si>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</si>
  <si>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</si>
  <si>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</si>
  <si>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</si>
  <si>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</si>
  <si>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</si>
  <si>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</si>
  <si>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</si>
  <si>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</si>
  <si>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</si>
  <si>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</si>
  <si>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</si>
  <si>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</si>
  <si>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</si>
  <si>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</si>
  <si>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</si>
  <si>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</si>
  <si>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</si>
  <si>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</si>
  <si>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</si>
  <si>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</si>
  <si>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</si>
  <si>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</si>
  <si>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</si>
  <si>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</si>
  <si>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</si>
  <si>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</si>
  <si>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</si>
  <si>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</si>
  <si>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</si>
  <si>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</si>
  <si>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</si>
  <si>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</si>
  <si>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</si>
  <si>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</si>
  <si>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</si>
  <si>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</si>
  <si>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</si>
  <si>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</si>
  <si>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</si>
  <si>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</si>
  <si>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</si>
  <si>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</si>
  <si>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</si>
  <si>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</si>
  <si>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</si>
  <si>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</si>
  <si>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</si>
  <si>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</si>
  <si>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</si>
  <si>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</si>
  <si>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</si>
  <si>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</si>
  <si>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</si>
  <si>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</si>
  <si>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</si>
  <si>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</si>
  <si>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</si>
  <si>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</si>
  <si>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</si>
  <si>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</si>
  <si>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</si>
  <si>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</si>
  <si>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</si>
  <si>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</si>
  <si>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</si>
  <si>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</si>
  <si>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</si>
  <si>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</si>
  <si>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</si>
  <si>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</si>
  <si>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</si>
  <si>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</si>
  <si>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</si>
  <si>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</si>
  <si>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</si>
  <si>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</si>
  <si>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</si>
  <si>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</si>
  <si>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</si>
  <si>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</si>
  <si>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</si>
  <si>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</si>
  <si>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</si>
  <si>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</si>
  <si>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</si>
  <si>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</si>
  <si>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</si>
  <si>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</si>
  <si>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</si>
  <si>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</si>
  <si>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</si>
  <si>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</si>
  <si>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</si>
  <si>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</si>
  <si>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</si>
  <si>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</si>
  <si>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</si>
  <si>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</si>
  <si>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</si>
  <si>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</si>
  <si>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</si>
  <si>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</si>
  <si>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</si>
  <si>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</si>
  <si>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</si>
  <si>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</si>
  <si>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</si>
  <si>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</si>
  <si>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</si>
  <si>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</si>
  <si>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</si>
  <si>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</si>
  <si>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</si>
  <si>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</si>
  <si>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</si>
  <si>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</si>
  <si>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</si>
  <si>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</si>
  <si>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</si>
  <si>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</si>
  <si>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</si>
  <si>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</si>
  <si>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</si>
  <si>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</si>
  <si>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</si>
  <si>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</si>
  <si>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</si>
  <si>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</si>
  <si>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</si>
  <si>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</si>
  <si>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</si>
  <si>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</si>
  <si>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</si>
  <si>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</si>
  <si>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</si>
  <si>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</si>
  <si>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</si>
  <si>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</si>
  <si>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</si>
  <si>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</si>
  <si>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</si>
  <si>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</si>
  <si>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</si>
  <si>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</si>
  <si>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</si>
  <si>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</si>
  <si>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</si>
  <si>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</si>
  <si>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</si>
  <si>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</si>
  <si>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</si>
  <si>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</si>
  <si>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</si>
  <si>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</si>
  <si>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</si>
  <si>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</si>
  <si>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</si>
  <si>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</si>
  <si>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</si>
  <si>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</si>
  <si>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</si>
  <si>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</si>
  <si>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</si>
  <si>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</si>
  <si>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</si>
  <si>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</si>
  <si>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</si>
  <si>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</si>
  <si>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</si>
  <si>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</si>
  <si>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</si>
  <si>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</si>
  <si>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</si>
  <si>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</si>
  <si>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</si>
  <si>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</si>
  <si>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</si>
  <si>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</si>
  <si>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</si>
  <si>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</si>
  <si>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</si>
  <si>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</si>
  <si>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</si>
  <si>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</si>
  <si>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</si>
  <si>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</si>
  <si>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</si>
  <si>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</si>
  <si>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</si>
  <si>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</si>
  <si>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</si>
  <si>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</si>
  <si>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</si>
  <si>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</si>
  <si>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</si>
  <si>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</si>
  <si>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</si>
  <si>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</si>
  <si>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</si>
  <si>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</si>
  <si>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</si>
  <si>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</si>
  <si>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</si>
  <si>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</si>
  <si>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</si>
  <si>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</si>
  <si>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</si>
  <si>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</si>
  <si>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</si>
  <si>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</si>
  <si>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</si>
  <si>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</si>
  <si>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</si>
  <si>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</si>
  <si>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</si>
  <si>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</si>
  <si>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</si>
  <si>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</si>
  <si>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</si>
  <si>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</si>
  <si>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</si>
  <si>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</si>
  <si>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</si>
  <si>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</si>
  <si>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</si>
  <si>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</si>
  <si>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</si>
  <si>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</si>
  <si>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</si>
  <si>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</si>
  <si>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</si>
  <si>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</si>
  <si>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</si>
  <si>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</si>
  <si>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</si>
  <si>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</si>
  <si>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</si>
  <si>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</si>
  <si>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</si>
  <si>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</si>
  <si>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</si>
  <si>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</si>
  <si>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</si>
  <si>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</si>
  <si>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</si>
  <si>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</si>
  <si>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</si>
  <si>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</si>
  <si>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</si>
  <si>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</si>
  <si>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</si>
  <si>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</si>
  <si>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</si>
  <si>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</si>
  <si>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</si>
  <si>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</si>
  <si>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</si>
  <si>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</si>
  <si>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</si>
  <si>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</si>
  <si>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</si>
  <si>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</si>
  <si>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</si>
  <si>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</si>
  <si>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</si>
  <si>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</si>
  <si>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</si>
  <si>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</si>
  <si>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</si>
  <si>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</si>
  <si>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</si>
  <si>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</si>
  <si>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</si>
  <si>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</si>
  <si>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</si>
  <si>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</si>
  <si>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</si>
  <si>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</si>
  <si>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</si>
  <si>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</si>
  <si>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</si>
  <si>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</si>
  <si>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</si>
  <si>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</si>
  <si>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</si>
  <si>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</si>
  <si>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</si>
  <si>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</si>
  <si>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</si>
  <si>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</si>
  <si>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</si>
  <si>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</si>
  <si>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</si>
  <si>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</si>
  <si>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</si>
  <si>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</si>
  <si>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</si>
  <si>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</si>
  <si>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</si>
  <si>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</si>
  <si>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</si>
  <si>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</si>
  <si>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</si>
  <si>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</si>
  <si>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</si>
  <si>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</si>
  <si>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</si>
  <si>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</si>
  <si>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</si>
  <si>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</si>
  <si>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</si>
  <si>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</si>
  <si>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</si>
  <si>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</si>
  <si>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</si>
  <si>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</si>
  <si>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</si>
  <si>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</si>
  <si>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</si>
  <si>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</si>
  <si>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</si>
  <si>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</si>
  <si>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</si>
  <si>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</si>
  <si>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</si>
  <si>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</si>
  <si>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</si>
  <si>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</si>
  <si>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</si>
  <si>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</si>
  <si>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</si>
  <si>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</si>
  <si>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</si>
  <si>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</si>
  <si>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</si>
  <si>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</si>
  <si>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</si>
  <si>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</si>
  <si>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</si>
  <si>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</si>
  <si>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</si>
  <si>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</si>
  <si>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</si>
  <si>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</si>
  <si>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</si>
  <si>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</si>
  <si>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</si>
  <si>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</si>
  <si>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</si>
  <si>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</si>
  <si>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</si>
  <si>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</si>
  <si>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</si>
  <si>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</si>
  <si>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</si>
  <si>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</si>
  <si>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</si>
  <si>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</si>
  <si>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</si>
  <si>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</si>
  <si>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</si>
  <si>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</si>
  <si>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</si>
  <si>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</si>
  <si>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</si>
  <si>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</si>
  <si>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</si>
  <si>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</si>
  <si>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</si>
  <si>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</si>
  <si>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</si>
  <si>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</si>
  <si>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</si>
  <si>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</si>
  <si>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</si>
  <si>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</si>
  <si>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</si>
  <si>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</si>
  <si>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</si>
  <si>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</si>
  <si>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</si>
  <si>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</si>
  <si>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</si>
  <si>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</si>
  <si>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</si>
  <si>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</si>
  <si>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</si>
  <si>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</si>
  <si>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</si>
  <si>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</si>
  <si>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</si>
  <si>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</si>
  <si>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</si>
  <si>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</si>
  <si>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</si>
  <si>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</si>
  <si>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</si>
  <si>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</si>
  <si>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</si>
  <si>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</si>
  <si>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</si>
  <si>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</si>
  <si>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</si>
  <si>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</si>
  <si>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</si>
  <si>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</si>
  <si>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</si>
  <si>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</si>
  <si>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</si>
  <si>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</si>
  <si>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</si>
  <si>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</si>
  <si>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</si>
  <si>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</si>
  <si>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</si>
  <si>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</si>
  <si>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</si>
  <si>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</si>
  <si>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</si>
  <si>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</si>
  <si>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</si>
  <si>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</si>
  <si>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</si>
  <si>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</si>
  <si>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</si>
  <si>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</si>
  <si>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</si>
  <si>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</si>
  <si>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</si>
  <si>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</si>
  <si>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</si>
  <si>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</si>
  <si>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</si>
  <si>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</si>
  <si>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</si>
  <si>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</si>
  <si>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</si>
  <si>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</si>
  <si>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</si>
  <si>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</si>
  <si>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</si>
  <si>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</si>
  <si>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</si>
  <si>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</si>
  <si>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</si>
  <si>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</si>
  <si>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</si>
  <si>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</si>
  <si>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</si>
  <si>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</si>
  <si>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</si>
  <si>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</si>
  <si>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</si>
  <si>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</si>
  <si>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</si>
  <si>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</si>
  <si>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</si>
  <si>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</si>
  <si>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</si>
  <si>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</si>
  <si>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</si>
  <si>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</si>
  <si>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</si>
  <si>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</si>
  <si>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</si>
  <si>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</si>
  <si>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</si>
  <si>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</si>
  <si>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</si>
  <si>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</si>
  <si>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</si>
  <si>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</si>
  <si>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</si>
  <si>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</si>
  <si>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</si>
  <si>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</si>
  <si>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</si>
  <si>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</si>
  <si>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</si>
  <si>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</si>
  <si>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</si>
  <si>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</si>
  <si>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</si>
  <si>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</si>
  <si>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</si>
  <si>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</si>
  <si>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</si>
  <si>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</si>
  <si>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</si>
  <si>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</si>
  <si>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</si>
  <si>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</si>
  <si>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</si>
  <si>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</si>
  <si>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</si>
  <si>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</si>
  <si>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</si>
  <si>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</si>
  <si>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</si>
  <si>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</si>
  <si>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</si>
  <si>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</si>
  <si>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</si>
  <si>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</si>
  <si>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</si>
  <si>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</si>
  <si>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</si>
  <si>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</si>
  <si>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</si>
  <si>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</si>
  <si>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</si>
  <si>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</si>
  <si>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</si>
  <si>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</si>
  <si>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</si>
  <si>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</si>
  <si>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</si>
  <si>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</si>
  <si>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</si>
  <si>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</si>
  <si>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</si>
  <si>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</si>
  <si>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</si>
  <si>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</si>
  <si>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</si>
  <si>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</si>
  <si>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</si>
  <si>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</si>
  <si>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</si>
  <si>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</si>
  <si>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</si>
  <si>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</si>
  <si>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</si>
  <si>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</si>
  <si>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</si>
  <si>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</si>
  <si>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</si>
  <si>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</si>
  <si>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</si>
  <si>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</si>
  <si>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</si>
  <si>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</si>
  <si>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</si>
  <si>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</si>
  <si>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</si>
  <si>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</si>
  <si>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</si>
  <si>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</si>
  <si>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</si>
  <si>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</si>
  <si>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</si>
  <si>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</si>
  <si>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</si>
  <si>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</si>
  <si>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</si>
  <si>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</si>
  <si>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</si>
  <si>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</si>
  <si>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</si>
  <si>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</si>
  <si>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</si>
  <si>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</si>
  <si>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</si>
  <si>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</si>
  <si>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</si>
  <si>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</si>
  <si>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</si>
  <si>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</si>
  <si>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</si>
  <si>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</si>
  <si>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</si>
  <si>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</si>
  <si>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</si>
  <si>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</si>
  <si>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</si>
  <si>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</si>
  <si>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</si>
  <si>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</si>
  <si>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</si>
  <si>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</si>
  <si>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</si>
  <si>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</si>
  <si>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</si>
  <si>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</si>
  <si>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</si>
  <si>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</si>
  <si>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</si>
  <si>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</si>
  <si>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</si>
  <si>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</si>
  <si>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</si>
  <si>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</si>
  <si>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</si>
  <si>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</si>
  <si>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</si>
  <si>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</si>
  <si>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</si>
  <si>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</si>
  <si>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</si>
  <si>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</si>
  <si>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</si>
  <si>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</si>
  <si>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</si>
  <si>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</si>
  <si>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</si>
  <si>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</si>
  <si>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</si>
  <si>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</si>
  <si>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</si>
  <si>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</si>
  <si>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</si>
  <si>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</si>
  <si>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</si>
  <si>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</si>
  <si>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</si>
  <si>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</si>
  <si>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</si>
  <si>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</si>
  <si>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</si>
  <si>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</si>
  <si>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</si>
  <si>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</si>
  <si>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</si>
  <si>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</si>
  <si>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</si>
  <si>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</si>
  <si>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</si>
  <si>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</si>
  <si>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</si>
  <si>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</si>
  <si>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</si>
  <si>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</si>
  <si>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</si>
  <si>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</si>
  <si>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</si>
  <si>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</si>
  <si>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</si>
  <si>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</si>
  <si>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</si>
  <si>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</si>
  <si>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</si>
  <si>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</si>
  <si>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</si>
  <si>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</si>
  <si>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</si>
  <si>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</si>
  <si>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</si>
  <si>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</si>
  <si>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</si>
  <si>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</si>
  <si>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</si>
  <si>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</si>
  <si>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</si>
  <si>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</si>
  <si>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</si>
  <si>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</si>
  <si>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</si>
  <si>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</si>
  <si>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</si>
  <si>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</si>
  <si>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</si>
  <si>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</si>
  <si>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</si>
  <si>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</si>
  <si>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</si>
  <si>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</si>
  <si>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</si>
  <si>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</si>
  <si>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</si>
  <si>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</si>
  <si>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</si>
  <si>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</si>
  <si>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</si>
  <si>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</si>
  <si>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</si>
  <si>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</si>
  <si>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</si>
  <si>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</si>
  <si>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</si>
  <si>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</si>
  <si>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</si>
  <si>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</si>
  <si>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</si>
  <si>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</si>
  <si>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</si>
  <si>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</si>
  <si>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</si>
  <si>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</si>
  <si>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</si>
  <si>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</si>
  <si>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</si>
  <si>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</si>
  <si>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</si>
  <si>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</si>
  <si>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</si>
  <si>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</si>
  <si>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</si>
  <si>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</si>
  <si>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</si>
  <si>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</si>
  <si>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</si>
  <si>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</si>
  <si>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</si>
  <si>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</si>
  <si>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</si>
  <si>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</si>
  <si>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</si>
  <si>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</si>
  <si>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</si>
  <si>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</si>
  <si>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</si>
  <si>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</si>
  <si>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</si>
  <si>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</si>
  <si>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</si>
  <si>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</si>
  <si>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</si>
  <si>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</si>
  <si>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</si>
  <si>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</si>
  <si>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</si>
  <si>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</si>
  <si>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</si>
  <si>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</si>
  <si>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</si>
  <si>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</si>
  <si>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</si>
  <si>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</si>
  <si>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</si>
  <si>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</si>
  <si>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</si>
  <si>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</si>
  <si>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</si>
  <si>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</si>
  <si>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</si>
  <si>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</si>
  <si>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</si>
  <si>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</si>
  <si>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</si>
  <si>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</si>
  <si>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</si>
  <si>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</si>
  <si>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</si>
  <si>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</si>
  <si>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</si>
  <si>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</si>
  <si>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</si>
  <si>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</si>
  <si>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</si>
  <si>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</si>
  <si>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</si>
  <si>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</si>
  <si>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</si>
  <si>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</si>
  <si>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</si>
  <si>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</si>
  <si>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</si>
  <si>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</si>
  <si>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</si>
  <si>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</si>
  <si>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</si>
  <si>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</si>
  <si>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</si>
  <si>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</si>
  <si>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</si>
  <si>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</si>
  <si>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</si>
  <si>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</si>
  <si>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</si>
  <si>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</si>
  <si>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</si>
  <si>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</si>
  <si>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</si>
  <si>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</si>
  <si>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</si>
  <si>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</si>
  <si>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</si>
  <si>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</si>
  <si>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</si>
  <si>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</si>
  <si>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</si>
  <si>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</si>
  <si>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</si>
  <si>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</si>
  <si>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</si>
  <si>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</si>
  <si>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</si>
  <si>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</si>
  <si>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</si>
  <si>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</si>
  <si>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</si>
  <si>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</si>
  <si>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</si>
  <si>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</si>
  <si>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</si>
  <si>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</si>
  <si>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</si>
  <si>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</si>
  <si>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</si>
  <si>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</si>
  <si>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</si>
  <si>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</si>
  <si>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</si>
  <si>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</si>
  <si>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</si>
  <si>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</si>
  <si>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</si>
  <si>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</si>
  <si>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</si>
  <si>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</si>
  <si>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</si>
  <si>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</si>
  <si>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</si>
  <si>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</si>
  <si>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</si>
  <si>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</si>
  <si>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</si>
  <si>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</si>
  <si>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</si>
  <si>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</si>
  <si>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</si>
  <si>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</si>
  <si>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</si>
  <si>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</si>
  <si>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</si>
  <si>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</si>
  <si>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</si>
  <si>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</si>
  <si>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</si>
  <si>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</si>
  <si>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</si>
  <si>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</si>
  <si>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</si>
  <si>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</si>
  <si>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</si>
  <si>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</si>
  <si>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</si>
  <si>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</si>
  <si>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</si>
  <si>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</si>
  <si>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</si>
  <si>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</si>
  <si>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</si>
  <si>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</si>
  <si>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</si>
  <si>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</si>
  <si>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</si>
  <si>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</si>
  <si>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</si>
  <si>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</si>
  <si>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</si>
  <si>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</si>
  <si>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</si>
  <si>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</si>
  <si>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</si>
  <si>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</si>
  <si>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</si>
  <si>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</si>
  <si>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</si>
  <si>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</si>
  <si>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</si>
  <si>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</si>
  <si>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</si>
  <si>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</si>
  <si>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</si>
  <si>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</si>
  <si>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</si>
  <si>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</si>
  <si>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</si>
  <si>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</si>
  <si>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</si>
  <si>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</si>
  <si>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</si>
  <si>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</si>
  <si>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</si>
  <si>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</si>
  <si>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</si>
  <si>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</si>
  <si>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</si>
  <si>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</si>
  <si>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</si>
  <si>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</si>
  <si>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</si>
  <si>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</si>
  <si>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</si>
  <si>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</si>
  <si>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</si>
  <si>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</si>
  <si>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</si>
  <si>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</si>
  <si>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</si>
  <si>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</si>
  <si>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</si>
  <si>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</si>
  <si>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</si>
  <si>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</si>
  <si>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</si>
  <si>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</si>
  <si>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</si>
  <si>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</si>
  <si>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</si>
  <si>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</si>
  <si>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</si>
  <si>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</si>
  <si>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</si>
  <si>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</si>
  <si>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</si>
  <si>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</si>
  <si>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</si>
  <si>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</si>
  <si>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</si>
  <si>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</si>
  <si>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</si>
  <si>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</si>
  <si>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</si>
  <si>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</si>
  <si>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</si>
  <si>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</si>
  <si>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</si>
  <si>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</si>
  <si>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</si>
  <si>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</si>
  <si>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</si>
  <si>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</si>
  <si>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</si>
  <si>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</si>
  <si>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</si>
  <si>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</si>
  <si>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</si>
  <si>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</si>
  <si>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</si>
  <si>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</si>
  <si>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</si>
  <si>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</si>
  <si>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</si>
  <si>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</si>
  <si>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</si>
  <si>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</si>
  <si>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</si>
  <si>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</si>
  <si>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</si>
  <si>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</si>
  <si>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</si>
  <si>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</si>
  <si>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</si>
  <si>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</si>
  <si>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</si>
  <si>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</si>
  <si>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</si>
  <si>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</si>
  <si>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</si>
  <si>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</si>
  <si>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</si>
  <si>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</si>
  <si>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</si>
  <si>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</si>
  <si>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</si>
  <si>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</si>
  <si>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</si>
  <si>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</si>
  <si>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</si>
  <si>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</si>
  <si>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</si>
  <si>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</si>
  <si>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</si>
  <si>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</si>
  <si>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</si>
  <si>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</si>
  <si>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</si>
  <si>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</si>
  <si>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</si>
  <si>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</si>
  <si>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</si>
  <si>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</si>
  <si>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</si>
  <si>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</si>
  <si>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</si>
  <si>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</si>
  <si>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</si>
  <si>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</si>
  <si>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</si>
  <si>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</si>
  <si>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</si>
  <si>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</si>
  <si>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</si>
  <si>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</si>
  <si>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</si>
  <si>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</si>
  <si>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</si>
  <si>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</si>
  <si>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</si>
  <si>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</si>
  <si>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</si>
  <si>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</si>
  <si>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</si>
  <si>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</si>
  <si>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</si>
  <si>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</si>
  <si>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</si>
  <si>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</si>
  <si>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</si>
  <si>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</si>
  <si>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</si>
  <si>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</si>
  <si>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</si>
  <si>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</si>
  <si>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</si>
  <si>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</si>
  <si>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</si>
  <si>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</si>
  <si>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</si>
  <si>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</si>
  <si>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</si>
  <si>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</si>
  <si>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</si>
  <si>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</si>
  <si>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</si>
  <si>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</si>
  <si>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</si>
  <si>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</si>
  <si>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</si>
  <si>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</si>
  <si>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</si>
  <si>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</si>
  <si>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</si>
  <si>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</si>
  <si>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</si>
  <si>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</si>
  <si>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</si>
  <si>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</si>
  <si>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</si>
  <si>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</si>
  <si>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</si>
  <si>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</si>
  <si>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</si>
  <si>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</si>
  <si>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</si>
  <si>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</si>
  <si>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</si>
  <si>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</si>
  <si>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</si>
  <si>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</si>
  <si>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</si>
  <si>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</si>
  <si>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</si>
  <si>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</si>
  <si>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</si>
  <si>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</si>
  <si>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</si>
  <si>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</si>
  <si>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</si>
  <si>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</si>
  <si>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</si>
  <si>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</si>
  <si>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</si>
  <si>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</si>
  <si>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</si>
  <si>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</si>
  <si>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</si>
  <si>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</si>
  <si>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</si>
  <si>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</si>
  <si>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</si>
  <si>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</si>
  <si>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</si>
  <si>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</si>
  <si>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</si>
  <si>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</si>
  <si>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</si>
  <si>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</si>
  <si>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</si>
  <si>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</si>
  <si>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</si>
  <si>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</si>
  <si>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</si>
  <si>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</si>
  <si>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</si>
  <si>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</si>
  <si>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</si>
  <si>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</si>
  <si>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</si>
  <si>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</si>
  <si>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</si>
  <si>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</si>
  <si>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</si>
  <si>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</si>
  <si>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</si>
  <si>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</si>
  <si>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</si>
  <si>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</si>
  <si>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</si>
  <si>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</si>
  <si>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</si>
  <si>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</si>
  <si>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</si>
  <si>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</si>
  <si>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</si>
  <si>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</si>
  <si>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</si>
  <si>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</si>
  <si>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</si>
  <si>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</si>
  <si>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</si>
  <si>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</si>
  <si>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</si>
  <si>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</si>
  <si>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</si>
  <si>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</si>
  <si>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</si>
  <si>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</si>
  <si>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</si>
  <si>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</si>
  <si>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</si>
  <si>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</si>
  <si>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</si>
  <si>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</si>
  <si>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</si>
  <si>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</si>
  <si>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</si>
  <si>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</si>
  <si>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</si>
  <si>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</si>
  <si>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</si>
  <si>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</si>
  <si>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</si>
  <si>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</si>
  <si>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</si>
  <si>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</si>
  <si>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</si>
  <si>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</si>
  <si>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</si>
  <si>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</si>
  <si>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</si>
  <si>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</si>
  <si>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</si>
  <si>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</si>
  <si>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</si>
  <si>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</si>
  <si>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</si>
  <si>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</si>
  <si>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</si>
  <si>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</si>
  <si>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</si>
  <si>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</si>
  <si>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</si>
  <si>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</si>
  <si>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</si>
  <si>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</si>
  <si>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</si>
  <si>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</si>
  <si>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</si>
  <si>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</si>
  <si>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</si>
  <si>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</si>
  <si>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</si>
  <si>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</si>
  <si>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</si>
  <si>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</si>
  <si>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</si>
  <si>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</si>
  <si>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</si>
  <si>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</si>
  <si>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</si>
  <si>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</si>
  <si>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</si>
  <si>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</si>
  <si>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</si>
  <si>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</si>
  <si>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</si>
  <si>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</si>
  <si>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</si>
  <si>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</si>
  <si>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</si>
  <si>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</si>
  <si>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</si>
  <si>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</si>
  <si>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</si>
  <si>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</si>
  <si>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</si>
  <si>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</si>
  <si>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</si>
  <si>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</si>
  <si>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</si>
  <si>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</si>
  <si>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</si>
  <si>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</si>
  <si>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</si>
  <si>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</si>
  <si>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</si>
  <si>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</si>
  <si>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</si>
  <si>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</si>
  <si>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</si>
  <si>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</si>
  <si>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</si>
  <si>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</si>
  <si>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</si>
  <si>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</si>
  <si>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</si>
  <si>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</si>
  <si>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</si>
  <si>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</si>
  <si>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</si>
  <si>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</si>
  <si>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</si>
  <si>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</si>
  <si>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</si>
  <si>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</si>
  <si>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</si>
  <si>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</si>
  <si>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</si>
  <si>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</si>
  <si>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</si>
  <si>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</si>
  <si>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</si>
  <si>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</si>
  <si>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</si>
  <si>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</si>
  <si>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</si>
  <si>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</si>
  <si>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</si>
  <si>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</si>
  <si>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</si>
  <si>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</si>
  <si>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</si>
  <si>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</si>
  <si>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</si>
  <si>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</si>
  <si>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</si>
  <si>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</si>
  <si>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</si>
  <si>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</si>
  <si>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</si>
  <si>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</si>
  <si>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</si>
  <si>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</si>
  <si>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</si>
  <si>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</si>
  <si>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</si>
  <si>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</si>
  <si>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</si>
  <si>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</si>
  <si>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</si>
  <si>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</si>
  <si>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</si>
  <si>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</si>
  <si>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</si>
  <si>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</si>
  <si>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</si>
  <si>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</si>
  <si>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</si>
  <si>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</si>
  <si>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</si>
  <si>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</si>
  <si>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</si>
  <si>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</si>
  <si>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</si>
  <si>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</si>
  <si>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</si>
  <si>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</si>
  <si>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</si>
  <si>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</si>
  <si>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</si>
  <si>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</si>
  <si>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</si>
  <si>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</si>
  <si>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</si>
  <si>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</si>
  <si>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</si>
  <si>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</si>
  <si>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</si>
  <si>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</si>
  <si>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</si>
  <si>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</si>
  <si>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</si>
  <si>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</si>
  <si>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</si>
  <si>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</si>
  <si>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</si>
  <si>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</si>
  <si>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</si>
  <si>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</si>
  <si>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</si>
  <si>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</si>
  <si>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</si>
  <si>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</si>
  <si>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</si>
  <si>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</si>
  <si>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</si>
  <si>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</si>
  <si>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</si>
  <si>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</si>
  <si>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</si>
  <si>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</si>
  <si>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</si>
  <si>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</si>
  <si>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</si>
  <si>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</si>
  <si>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</si>
  <si>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</si>
  <si>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</si>
  <si>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</si>
  <si>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</si>
  <si>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</si>
  <si>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</si>
  <si>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</si>
  <si>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</si>
  <si>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</si>
  <si>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</si>
  <si>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</si>
  <si>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</si>
  <si>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</si>
  <si>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</si>
  <si>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</si>
  <si>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</si>
  <si>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</si>
  <si>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</si>
  <si>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</si>
  <si>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</si>
  <si>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</si>
  <si>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</si>
  <si>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</si>
  <si>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</si>
  <si>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</si>
  <si>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</si>
  <si>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</si>
  <si>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</si>
  <si>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</si>
  <si>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</si>
  <si>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</si>
  <si>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</si>
  <si>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</si>
  <si>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</si>
  <si>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</si>
  <si>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</si>
  <si>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</si>
  <si>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</si>
  <si>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</si>
  <si>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</si>
  <si>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</si>
  <si>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</si>
  <si>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</si>
  <si>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</si>
  <si>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</si>
  <si>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</si>
  <si>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</si>
  <si>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</si>
  <si>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</si>
  <si>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</si>
  <si>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</si>
  <si>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</si>
  <si>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</si>
  <si>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</si>
  <si>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</si>
  <si>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</si>
  <si>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</si>
  <si>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</si>
  <si>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</si>
  <si>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</si>
  <si>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</si>
  <si>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</si>
  <si>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</si>
  <si>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</si>
  <si>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</si>
  <si>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</si>
  <si>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</si>
  <si>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</si>
  <si>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</si>
  <si>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</si>
  <si>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</si>
  <si>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</si>
  <si>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</si>
  <si>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</si>
  <si>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</si>
  <si>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</si>
  <si>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</si>
  <si>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</si>
  <si>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</si>
  <si>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</si>
  <si>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</si>
  <si>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</si>
  <si>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</si>
  <si>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</si>
  <si>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</si>
  <si>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</si>
  <si>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</si>
  <si>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</si>
  <si>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</si>
  <si>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</si>
  <si>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</si>
  <si>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</si>
  <si>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</si>
  <si>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</si>
  <si>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</si>
  <si>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</si>
  <si>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</si>
  <si>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</si>
  <si>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</si>
  <si>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</si>
  <si>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</si>
  <si>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</si>
  <si>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</si>
  <si>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</si>
  <si>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</si>
  <si>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</si>
  <si>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</si>
  <si>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</si>
  <si>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</si>
  <si>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</si>
  <si>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</si>
  <si>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</si>
  <si>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</si>
  <si>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</si>
  <si>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</si>
  <si>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</si>
  <si>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</si>
  <si>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</si>
  <si>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</si>
  <si>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</si>
  <si>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</si>
  <si>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</si>
  <si>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</si>
  <si>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</si>
  <si>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</si>
  <si>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</si>
  <si>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</si>
  <si>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</si>
  <si>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</si>
  <si>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</si>
  <si>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</si>
  <si>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</si>
  <si>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</si>
  <si>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</si>
  <si>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</si>
  <si>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</si>
  <si>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</si>
  <si>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</si>
  <si>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</si>
  <si>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</si>
  <si>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</si>
  <si>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</si>
  <si>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</si>
  <si>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</si>
  <si>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</si>
  <si>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</si>
  <si>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</si>
  <si>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</si>
  <si>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</si>
  <si>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</si>
  <si>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</si>
  <si>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</si>
  <si>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</si>
  <si>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</si>
  <si>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</si>
  <si>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</si>
  <si>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</si>
  <si>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</si>
  <si>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</si>
  <si>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</si>
  <si>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</si>
  <si>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</si>
  <si>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</si>
  <si>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</si>
  <si>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</si>
  <si>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</si>
  <si>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</si>
  <si>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</si>
  <si>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</si>
  <si>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</si>
  <si>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</si>
  <si>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</si>
  <si>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</si>
  <si>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</si>
  <si>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</si>
  <si>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</si>
  <si>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</si>
  <si>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</si>
  <si>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</si>
  <si>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</si>
  <si>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</si>
  <si>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</si>
  <si>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</si>
  <si>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</si>
  <si>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</si>
  <si>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</si>
  <si>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</si>
  <si>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</si>
  <si>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</si>
  <si>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</si>
  <si>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</si>
  <si>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</si>
  <si>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</si>
  <si>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</si>
  <si>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</si>
  <si>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</si>
  <si>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</si>
  <si>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</si>
  <si>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</si>
  <si>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</si>
  <si>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</si>
  <si>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</si>
  <si>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</si>
  <si>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</si>
  <si>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</si>
  <si>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</si>
  <si>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</si>
  <si>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</si>
  <si>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</si>
  <si>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</si>
  <si>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</si>
  <si>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</si>
  <si>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</si>
  <si>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</si>
  <si>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</si>
  <si>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</si>
  <si>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</si>
  <si>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</si>
  <si>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</si>
  <si>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</si>
  <si>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</si>
  <si>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</si>
  <si>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</si>
  <si>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</si>
  <si>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</si>
  <si>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</si>
  <si>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</si>
  <si>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</si>
  <si>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</si>
  <si>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</si>
  <si>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</si>
  <si>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</si>
  <si>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</si>
  <si>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</si>
  <si>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</si>
  <si>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</si>
  <si>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</si>
  <si>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</si>
  <si>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</si>
  <si>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</si>
  <si>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</si>
  <si>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</si>
  <si>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</si>
  <si>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</si>
  <si>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</si>
  <si>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</si>
  <si>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</si>
  <si>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</si>
  <si>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</si>
  <si>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</si>
  <si>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</si>
  <si>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</si>
  <si>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</si>
  <si>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</si>
  <si>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</si>
  <si>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</si>
  <si>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</si>
  <si>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</si>
  <si>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</si>
  <si>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</si>
  <si>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</si>
  <si>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</si>
  <si>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</si>
  <si>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</si>
  <si>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</si>
  <si>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</si>
  <si>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</si>
  <si>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</si>
  <si>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</si>
  <si>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</si>
  <si>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</si>
  <si>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</si>
  <si>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</si>
  <si>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</si>
  <si>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</si>
  <si>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</si>
  <si>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</si>
  <si>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</si>
  <si>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</si>
  <si>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</si>
  <si>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</si>
  <si>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</si>
  <si>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</si>
  <si>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</si>
  <si>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</si>
  <si>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</si>
  <si>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</si>
  <si>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</si>
  <si>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</si>
  <si>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</si>
  <si>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</si>
  <si>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</si>
  <si>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</si>
  <si>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</si>
  <si>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</si>
  <si>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</si>
  <si>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</si>
  <si>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</si>
  <si>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</si>
  <si>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</si>
  <si>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</si>
  <si>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</si>
  <si>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</si>
  <si>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</si>
  <si>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</si>
  <si>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</si>
  <si>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</si>
  <si>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</si>
  <si>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</si>
  <si>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</si>
  <si>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</si>
  <si>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</si>
  <si>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</si>
  <si>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</si>
  <si>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</si>
  <si>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</si>
  <si>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</si>
  <si>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</si>
  <si>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</si>
  <si>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</si>
  <si>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</si>
  <si>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</si>
  <si>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</si>
  <si>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</si>
  <si>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</si>
  <si>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</si>
  <si>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</si>
  <si>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</si>
  <si>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</si>
  <si>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</si>
  <si>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</si>
  <si>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</si>
  <si>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</si>
  <si>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</si>
  <si>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</si>
  <si>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</si>
  <si>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</si>
  <si>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</si>
  <si>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</si>
  <si>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</si>
  <si>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</si>
  <si>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</si>
  <si>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</si>
  <si>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</si>
  <si>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</si>
  <si>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</si>
  <si>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</si>
  <si>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</si>
  <si>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</si>
  <si>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</si>
  <si>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</si>
  <si>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</si>
  <si>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</si>
  <si>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</si>
  <si>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</si>
  <si>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</si>
  <si>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</si>
  <si>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</si>
  <si>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</si>
  <si>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</si>
  <si>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</si>
  <si>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</si>
  <si>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</si>
  <si>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</si>
  <si>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</si>
  <si>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</si>
  <si>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</si>
  <si>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</si>
  <si>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</si>
  <si>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</si>
  <si>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</si>
  <si>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</si>
  <si>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</si>
  <si>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</si>
  <si>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</si>
  <si>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</si>
  <si>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</si>
  <si>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</si>
  <si>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</si>
  <si>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</si>
  <si>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</si>
  <si>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</si>
  <si>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</si>
  <si>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</si>
  <si>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</si>
  <si>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</si>
  <si>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</si>
  <si>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</si>
  <si>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</si>
  <si>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</si>
  <si>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</si>
  <si>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</si>
  <si>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</si>
  <si>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</si>
  <si>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</si>
  <si>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</si>
  <si>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</si>
  <si>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</si>
  <si>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</si>
  <si>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</si>
  <si>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</si>
  <si>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</si>
  <si>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</si>
  <si>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</si>
  <si>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</si>
  <si>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</si>
  <si>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</si>
  <si>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</si>
  <si>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</si>
  <si>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</si>
  <si>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</si>
  <si>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</si>
  <si>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</si>
  <si>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</si>
  <si>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</si>
  <si>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</si>
  <si>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</si>
  <si>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</si>
  <si>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</si>
  <si>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</si>
  <si>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</si>
  <si>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</si>
  <si>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</si>
  <si>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</si>
  <si>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</si>
  <si>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</si>
  <si>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</si>
  <si>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</si>
  <si>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</si>
  <si>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</si>
  <si>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</si>
  <si>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</si>
  <si>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</si>
  <si>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</si>
  <si>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</si>
  <si>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</si>
  <si>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</si>
  <si>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</si>
  <si>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</si>
  <si>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</si>
  <si>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</si>
  <si>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</si>
  <si>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</si>
  <si>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</si>
  <si>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</si>
  <si>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</si>
  <si>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</si>
  <si>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</si>
  <si>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</si>
  <si>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</si>
  <si>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</si>
  <si>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</si>
  <si>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</si>
  <si>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</si>
  <si>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</si>
  <si>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</si>
  <si>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</si>
  <si>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</si>
  <si>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</si>
  <si>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</si>
  <si>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</si>
  <si>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</si>
  <si>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</si>
  <si>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</si>
  <si>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</si>
  <si>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</si>
  <si>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</si>
  <si>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</si>
  <si>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</si>
  <si>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</si>
  <si>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</si>
  <si>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</si>
  <si>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</si>
  <si>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</si>
  <si>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</si>
  <si>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</si>
  <si>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</si>
  <si>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</si>
  <si>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</si>
  <si>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</si>
  <si>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</si>
  <si>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</si>
  <si>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</si>
  <si>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</si>
  <si>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</si>
  <si>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</si>
  <si>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</si>
  <si>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</si>
  <si>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</si>
  <si>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</si>
  <si>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</si>
  <si>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</si>
  <si>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</si>
  <si>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</si>
  <si>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</si>
  <si>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</si>
  <si>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</si>
  <si>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</si>
  <si>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</si>
  <si>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</si>
  <si>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</si>
  <si>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</si>
  <si>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</si>
  <si>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</si>
  <si>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</si>
  <si>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</si>
  <si>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</si>
  <si>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</si>
  <si>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</si>
  <si>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</si>
  <si>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</si>
  <si>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</si>
  <si>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</si>
  <si>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</si>
  <si>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</si>
  <si>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</si>
  <si>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</si>
  <si>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</si>
  <si>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</si>
  <si>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</si>
  <si>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</si>
  <si>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</si>
  <si>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</si>
  <si>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</si>
  <si>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</si>
  <si>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</si>
  <si>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</si>
  <si>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</si>
  <si>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</si>
  <si>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</si>
  <si>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</si>
  <si>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</si>
  <si>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</si>
  <si>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</si>
  <si>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</si>
  <si>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</si>
  <si>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</si>
  <si>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</si>
  <si>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</si>
  <si>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</si>
  <si>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</si>
  <si>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</si>
  <si>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</si>
  <si>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</si>
  <si>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</si>
  <si>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</si>
  <si>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</si>
  <si>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</si>
  <si>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</si>
  <si>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</si>
  <si>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</si>
  <si>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</si>
  <si>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</si>
  <si>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</si>
  <si>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</si>
  <si>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</si>
  <si>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</si>
  <si>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</si>
  <si>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</si>
  <si>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</si>
  <si>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</si>
  <si>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</si>
  <si>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</si>
  <si>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</si>
  <si>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</si>
  <si>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</si>
  <si>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</si>
  <si>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</si>
  <si>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</si>
  <si>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</si>
  <si>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</si>
  <si>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</si>
  <si>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</si>
  <si>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</si>
  <si>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</si>
  <si>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</si>
  <si>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</si>
  <si>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</si>
  <si>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</si>
  <si>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</si>
  <si>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</si>
  <si>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</si>
  <si>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</si>
  <si>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</si>
  <si>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</si>
  <si>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</si>
  <si>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</si>
  <si>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</si>
  <si>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</si>
  <si>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</si>
  <si>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</si>
  <si>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</si>
  <si>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</si>
  <si>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</si>
  <si>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</si>
  <si>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</si>
  <si>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</si>
  <si>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</si>
  <si>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</si>
  <si>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</si>
  <si>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</si>
  <si>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</si>
  <si>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</si>
  <si>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</si>
  <si>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</si>
  <si>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</si>
  <si>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</si>
  <si>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</si>
  <si>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</si>
  <si>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</si>
  <si>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</si>
  <si>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</si>
  <si>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</si>
  <si>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</si>
  <si>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</si>
  <si>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</si>
  <si>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</si>
  <si>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</si>
  <si>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</si>
  <si>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</si>
  <si>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</si>
  <si>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</si>
  <si>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</si>
  <si>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</si>
  <si>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</si>
  <si>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</si>
  <si>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</si>
  <si>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</si>
  <si>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</si>
  <si>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</si>
  <si>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</si>
  <si>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</si>
  <si>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</si>
  <si>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</si>
  <si>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</si>
  <si>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</si>
  <si>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</si>
  <si>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</si>
  <si>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</si>
  <si>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</si>
  <si>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</si>
  <si>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</si>
  <si>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</si>
  <si>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</si>
  <si>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</si>
  <si>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</si>
  <si>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</si>
  <si>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</si>
  <si>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</si>
  <si>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</si>
  <si>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</si>
  <si>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</si>
  <si>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</si>
  <si>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</si>
  <si>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</si>
  <si>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</si>
  <si>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</si>
  <si>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</si>
  <si>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</si>
  <si>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</si>
  <si>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</si>
  <si>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</si>
  <si>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</si>
  <si>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</si>
  <si>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</si>
  <si>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</si>
  <si>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</si>
  <si>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</si>
  <si>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</si>
  <si>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</si>
  <si>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</si>
  <si>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</si>
  <si>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</si>
  <si>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</si>
  <si>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</si>
  <si>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</si>
  <si>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</si>
  <si>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</si>
  <si>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</si>
  <si>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</si>
  <si>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</si>
  <si>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</si>
  <si>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</si>
  <si>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</si>
  <si>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</si>
  <si>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</si>
  <si>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</si>
  <si>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</si>
  <si>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</si>
  <si>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</si>
  <si>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</si>
  <si>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</si>
  <si>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</si>
  <si>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</si>
  <si>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</si>
  <si>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</si>
  <si>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</si>
  <si>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</si>
  <si>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</si>
  <si>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</si>
  <si>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</si>
  <si>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</si>
  <si>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</si>
  <si>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</si>
  <si>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</si>
  <si>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</si>
  <si>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</si>
  <si>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</si>
  <si>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</si>
  <si>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</si>
  <si>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</si>
  <si>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</si>
  <si>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</si>
  <si>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</si>
  <si>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</si>
  <si>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</si>
  <si>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</si>
  <si>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</si>
  <si>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</si>
  <si>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</si>
  <si>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</si>
  <si>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</si>
  <si>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</si>
  <si>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</si>
  <si>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</si>
  <si>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</si>
  <si>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</si>
  <si>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</si>
  <si>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</si>
  <si>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</si>
  <si>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</si>
  <si>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</si>
  <si>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</si>
  <si>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</si>
  <si>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</si>
  <si>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</si>
  <si>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</si>
  <si>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</si>
  <si>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</si>
  <si>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</si>
  <si>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</si>
  <si>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</si>
  <si>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</si>
  <si>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</si>
  <si>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</si>
  <si>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</si>
  <si>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</si>
  <si>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</si>
  <si>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</si>
  <si>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</si>
  <si>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</si>
  <si>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</si>
  <si>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</si>
  <si>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</si>
  <si>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</si>
  <si>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</si>
  <si>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</si>
  <si>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</si>
  <si>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</si>
  <si>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</si>
  <si>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</si>
  <si>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</si>
  <si>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</si>
  <si>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</si>
  <si>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</si>
  <si>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</si>
  <si>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</si>
  <si>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</si>
  <si>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</si>
  <si>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</si>
  <si>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</si>
  <si>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</si>
  <si>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</si>
  <si>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</si>
  <si>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</si>
  <si>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</si>
  <si>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</si>
  <si>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</si>
  <si>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</si>
  <si>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</si>
  <si>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</si>
  <si>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</si>
  <si>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</si>
  <si>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</si>
  <si>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</si>
  <si>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</si>
  <si>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</si>
  <si>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</si>
  <si>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</si>
  <si>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</si>
  <si>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</si>
  <si>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</si>
  <si>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</si>
  <si>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</si>
  <si>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</si>
  <si>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</si>
  <si>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</si>
  <si>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</si>
  <si>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</si>
  <si>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</si>
  <si>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</si>
  <si>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</si>
  <si>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</si>
  <si>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</si>
  <si>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</si>
  <si>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</si>
  <si>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</si>
  <si>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</si>
  <si>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</si>
  <si>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</si>
  <si>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</si>
  <si>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</si>
  <si>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</si>
  <si>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</si>
  <si>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</si>
  <si>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</si>
  <si>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</si>
  <si>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</si>
  <si>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</si>
  <si>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</si>
  <si>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</si>
  <si>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</si>
  <si>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</si>
  <si>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</si>
  <si>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</si>
  <si>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</si>
  <si>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</si>
  <si>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</si>
  <si>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</si>
  <si>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</si>
  <si>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</si>
  <si>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</si>
  <si>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</si>
  <si>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</si>
  <si>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</si>
  <si>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</si>
  <si>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</si>
  <si>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</si>
  <si>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</si>
  <si>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</si>
  <si>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</si>
  <si>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</si>
  <si>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</si>
  <si>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</si>
  <si>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</si>
  <si>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</si>
  <si>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</si>
  <si>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</si>
  <si>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</si>
  <si>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</si>
  <si>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</si>
  <si>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</si>
  <si>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</si>
  <si>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</si>
  <si>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</si>
  <si>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</si>
  <si>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</si>
  <si>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</si>
  <si>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</si>
  <si>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</si>
  <si>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</si>
  <si>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</si>
  <si>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</si>
  <si>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</si>
  <si>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</si>
  <si>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</si>
  <si>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</si>
  <si>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</si>
  <si>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</si>
  <si>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</si>
  <si>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</si>
  <si>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</si>
  <si>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</si>
  <si>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</si>
  <si>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</si>
  <si>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</si>
  <si>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</si>
  <si>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</si>
  <si>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</si>
  <si>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</si>
  <si>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</si>
  <si>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</si>
  <si>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</si>
  <si>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</si>
  <si>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</si>
  <si>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</si>
  <si>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</si>
  <si>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</si>
  <si>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</si>
  <si>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</si>
  <si>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</si>
  <si>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</si>
  <si>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</si>
  <si>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</si>
  <si>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</si>
  <si>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</si>
  <si>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</si>
  <si>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</si>
  <si>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</si>
  <si>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</si>
  <si>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</si>
  <si>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</si>
  <si>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</si>
  <si>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</si>
  <si>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</si>
  <si>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</si>
  <si>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</si>
  <si>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</si>
  <si>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</si>
  <si>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</si>
  <si>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</si>
  <si>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</si>
  <si>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</si>
  <si>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</si>
  <si>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</si>
  <si>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</si>
  <si>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</si>
  <si>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</si>
  <si>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</si>
  <si>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</si>
  <si>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</si>
  <si>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</si>
  <si>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</si>
  <si>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</si>
  <si>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</si>
  <si>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</si>
  <si>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</si>
  <si>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</si>
  <si>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</si>
  <si>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</si>
  <si>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</si>
  <si>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</si>
  <si>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</si>
  <si>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</si>
  <si>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</si>
  <si>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</si>
  <si>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</si>
  <si>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</si>
  <si>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</si>
  <si>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</si>
  <si>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</si>
  <si>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</si>
  <si>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</si>
  <si>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</si>
  <si>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</si>
  <si>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</si>
  <si>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</si>
  <si>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</si>
  <si>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</si>
  <si>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</si>
  <si>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</si>
  <si>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</si>
  <si>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</si>
  <si>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</si>
  <si>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</si>
  <si>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</si>
  <si>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</si>
  <si>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</si>
  <si>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</si>
  <si>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</si>
  <si>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</si>
  <si>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</si>
  <si>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</si>
  <si>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</si>
  <si>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</si>
  <si>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</si>
  <si>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</si>
  <si>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</si>
  <si>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</si>
  <si>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</si>
  <si>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</si>
  <si>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</si>
  <si>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</si>
  <si>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</si>
  <si>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</si>
  <si>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</si>
  <si>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</si>
  <si>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</si>
  <si>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</si>
  <si>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</si>
  <si>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</si>
  <si>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</si>
  <si>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</si>
  <si>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</si>
  <si>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</si>
  <si>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</si>
  <si>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</si>
  <si>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</si>
  <si>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</si>
  <si>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</si>
  <si>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</si>
  <si>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</si>
  <si>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</si>
  <si>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</si>
  <si>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</si>
  <si>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</si>
  <si>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</si>
  <si>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</si>
  <si>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</si>
  <si>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</si>
  <si>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</si>
  <si>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</si>
  <si>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</si>
  <si>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</si>
  <si>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</si>
  <si>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</si>
  <si>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</si>
  <si>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</si>
  <si>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</si>
  <si>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</si>
  <si>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</si>
  <si>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</si>
  <si>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</si>
  <si>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</si>
  <si>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</si>
  <si>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</si>
  <si>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</si>
  <si>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</si>
  <si>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</si>
  <si>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</si>
  <si>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</si>
  <si>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</si>
  <si>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</si>
  <si>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</si>
  <si>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</si>
  <si>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</si>
  <si>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</si>
  <si>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</si>
  <si>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</si>
  <si>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</si>
  <si>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</si>
  <si>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</si>
  <si>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</si>
  <si>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</si>
  <si>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</si>
  <si>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</si>
  <si>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</si>
  <si>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</si>
  <si>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</si>
  <si>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</si>
  <si>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</si>
  <si>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</si>
  <si>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</si>
  <si>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</si>
  <si>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</si>
  <si>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</si>
  <si>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</si>
  <si>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</si>
  <si>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</si>
  <si>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</si>
  <si>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</si>
  <si>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</si>
  <si>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</si>
  <si>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</si>
  <si>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</si>
  <si>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</si>
  <si>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</si>
  <si>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</si>
  <si>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</si>
  <si>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</si>
  <si>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</si>
  <si>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</si>
  <si>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</si>
  <si>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</si>
  <si>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</si>
  <si>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</si>
  <si>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</si>
  <si>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</si>
  <si>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</si>
  <si>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</si>
  <si>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</si>
  <si>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</si>
  <si>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</si>
  <si>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</si>
  <si>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</si>
  <si>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</si>
  <si>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</si>
  <si>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</si>
  <si>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</si>
  <si>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</si>
  <si>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</si>
  <si>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</si>
  <si>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</si>
  <si>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</si>
  <si>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</si>
  <si>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</si>
  <si>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</si>
  <si>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</si>
  <si>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</si>
  <si>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</si>
  <si>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</si>
  <si>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</si>
  <si>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</si>
  <si>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</si>
  <si>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</si>
  <si>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</si>
  <si>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</si>
  <si>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</si>
  <si>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</si>
  <si>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</si>
  <si>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</si>
  <si>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</si>
  <si>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</si>
  <si>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</si>
  <si>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</si>
  <si>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</si>
  <si>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</si>
  <si>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</si>
  <si>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</si>
  <si>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</si>
  <si>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</si>
  <si>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</si>
  <si>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</si>
  <si>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</si>
  <si>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</si>
  <si>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</si>
  <si>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</si>
  <si>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</si>
  <si>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</si>
  <si>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</si>
  <si>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</si>
  <si>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</si>
  <si>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</si>
  <si>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</si>
  <si>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</si>
  <si>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</si>
  <si>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</si>
  <si>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</si>
  <si>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</si>
  <si>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</si>
  <si>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</si>
  <si>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</si>
  <si>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</si>
  <si>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</si>
  <si>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</si>
  <si>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</si>
  <si>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</si>
  <si>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</si>
  <si>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</si>
  <si>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</si>
  <si>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</si>
  <si>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</si>
  <si>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</si>
  <si>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</si>
  <si>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</si>
  <si>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</si>
  <si>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</si>
  <si>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</si>
  <si>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</si>
  <si>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</si>
  <si>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</si>
  <si>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</si>
  <si>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</si>
  <si>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</si>
  <si>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</si>
  <si>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</si>
  <si>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</si>
  <si>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</si>
  <si>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</si>
  <si>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</si>
  <si>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</si>
  <si>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</si>
  <si>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</si>
  <si>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</si>
  <si>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</si>
  <si>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</si>
  <si>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</si>
  <si>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</si>
  <si>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</si>
  <si>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</si>
  <si>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</si>
  <si>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</si>
  <si>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</si>
  <si>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</si>
  <si>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</si>
  <si>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</si>
  <si>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</si>
  <si>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</si>
  <si>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</si>
  <si>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</si>
  <si>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</si>
  <si>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</si>
  <si>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</si>
  <si>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</si>
  <si>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</si>
  <si>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</si>
  <si>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</si>
  <si>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</si>
  <si>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</si>
  <si>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</si>
  <si>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</si>
  <si>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</si>
  <si>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</si>
  <si>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</si>
  <si>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</si>
  <si>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</si>
  <si>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</si>
  <si>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</si>
  <si>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</si>
  <si>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</si>
  <si>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</si>
  <si>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</si>
  <si>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</si>
  <si>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</si>
  <si>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</si>
  <si>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</si>
  <si>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</si>
  <si>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</si>
  <si>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</si>
  <si>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</si>
  <si>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</si>
  <si>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</si>
  <si>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</si>
  <si>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</si>
  <si>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</si>
  <si>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</si>
  <si>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</si>
  <si>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</si>
  <si>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</si>
  <si>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</si>
  <si>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</si>
  <si>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</si>
  <si>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</si>
  <si>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</si>
  <si>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</si>
  <si>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</si>
  <si>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</si>
  <si>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</si>
  <si>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</si>
  <si>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</si>
  <si>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</si>
  <si>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</si>
  <si>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</si>
  <si>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</si>
  <si>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</si>
  <si>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</si>
  <si>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</si>
  <si>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</si>
  <si>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</si>
  <si>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</si>
  <si>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</si>
  <si>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</si>
  <si>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</si>
  <si>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</si>
  <si>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</si>
  <si>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</si>
  <si>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</si>
  <si>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</si>
  <si>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</si>
  <si>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</si>
  <si>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</si>
  <si>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</si>
  <si>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</si>
  <si>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</si>
  <si>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</si>
  <si>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</si>
  <si>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</si>
  <si>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</si>
  <si>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</si>
  <si>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</si>
  <si>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</si>
  <si>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</si>
  <si>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</si>
  <si>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</si>
  <si>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</si>
  <si>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</si>
  <si>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</si>
  <si>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</si>
  <si>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</si>
  <si>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</si>
  <si>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</si>
  <si>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</si>
  <si>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</si>
  <si>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</si>
  <si>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</si>
  <si>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</si>
  <si>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</si>
  <si>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</si>
  <si>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</si>
  <si>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</si>
  <si>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</si>
  <si>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</si>
  <si>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</si>
  <si>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</si>
  <si>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</si>
  <si>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</si>
  <si>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</si>
  <si>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</si>
  <si>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</si>
  <si>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</si>
  <si>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</si>
  <si>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</si>
  <si>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</si>
  <si>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</si>
  <si>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</si>
  <si>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</si>
  <si>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</si>
  <si>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</si>
  <si>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</si>
  <si>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</si>
  <si>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</si>
  <si>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</si>
  <si>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</si>
  <si>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</si>
  <si>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</si>
  <si>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</si>
  <si>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</si>
  <si>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</si>
  <si>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</si>
  <si>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</si>
  <si>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</si>
  <si>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</si>
  <si>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</si>
  <si>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</si>
  <si>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</si>
  <si>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</si>
  <si>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</si>
  <si>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</si>
  <si>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</si>
  <si>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</si>
  <si>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</si>
  <si>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</si>
  <si>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</si>
  <si>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</si>
  <si>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</si>
  <si>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</si>
  <si>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</si>
  <si>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</si>
  <si>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</si>
  <si>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</si>
  <si>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</si>
  <si>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</si>
  <si>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</si>
  <si>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</si>
  <si>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</si>
  <si>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</si>
  <si>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</si>
  <si>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</si>
  <si>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</si>
  <si>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</si>
  <si>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</si>
  <si>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</si>
  <si>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</si>
  <si>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</si>
  <si>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</si>
  <si>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</si>
  <si>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</si>
  <si>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</si>
  <si>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</si>
  <si>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</si>
  <si>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</si>
  <si>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</si>
  <si>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</si>
  <si>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</si>
  <si>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</si>
  <si>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</si>
  <si>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</si>
  <si>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</si>
  <si>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</si>
  <si>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</si>
  <si>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</si>
  <si>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</si>
  <si>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</si>
  <si>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</si>
  <si>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</si>
  <si>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</si>
  <si>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</si>
  <si>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</si>
  <si>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</si>
  <si>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</si>
  <si>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</si>
  <si>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</si>
  <si>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</si>
  <si>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</si>
  <si>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</si>
  <si>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</si>
  <si>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</si>
  <si>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</si>
  <si>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</si>
  <si>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</si>
  <si>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</si>
  <si>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</si>
  <si>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</si>
  <si>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</si>
  <si>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</si>
  <si>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</si>
  <si>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</si>
  <si>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</si>
  <si>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</si>
  <si>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</si>
  <si>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</si>
  <si>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</si>
  <si>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</si>
  <si>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</si>
  <si>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</si>
  <si>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</si>
  <si>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</si>
  <si>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</si>
  <si>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</si>
  <si>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</si>
  <si>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</si>
  <si>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</si>
  <si>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</si>
  <si>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</si>
  <si>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</si>
  <si>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</si>
  <si>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</si>
  <si>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</si>
  <si>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</si>
  <si>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</si>
  <si>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</si>
  <si>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</si>
  <si>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</si>
  <si>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</si>
  <si>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</si>
  <si>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</si>
  <si>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</si>
  <si>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</si>
  <si>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</si>
  <si>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</si>
  <si>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</si>
  <si>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</si>
  <si>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</si>
  <si>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</si>
  <si>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</si>
  <si>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</si>
  <si>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</si>
  <si>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</si>
  <si>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</si>
  <si>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</si>
  <si>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</si>
  <si>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</si>
  <si>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</si>
  <si>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</si>
  <si>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</si>
  <si>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</si>
  <si>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</si>
  <si>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</si>
  <si>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</si>
  <si>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</si>
  <si>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</si>
  <si>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</si>
  <si>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</si>
  <si>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</si>
  <si>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</si>
  <si>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</si>
  <si>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</si>
  <si>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</si>
  <si>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</si>
  <si>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</si>
  <si>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</si>
  <si>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</si>
  <si>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</si>
  <si>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</si>
  <si>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</si>
  <si>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</si>
  <si>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</si>
  <si>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</si>
  <si>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</si>
  <si>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</si>
  <si>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</si>
  <si>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</si>
  <si>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</si>
  <si>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</si>
  <si>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</si>
  <si>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</si>
  <si>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</si>
  <si>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</si>
  <si>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</si>
  <si>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</si>
  <si>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</si>
  <si>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</si>
  <si>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</si>
  <si>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</si>
  <si>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</si>
  <si>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</si>
  <si>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</si>
  <si>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</si>
  <si>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</si>
  <si>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</si>
  <si>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</si>
  <si>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</si>
  <si>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</si>
  <si>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</si>
  <si>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</si>
  <si>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</si>
  <si>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</si>
  <si>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</si>
  <si>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</si>
  <si>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</si>
  <si>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</si>
  <si>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</si>
  <si>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</si>
  <si>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</si>
  <si>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</si>
  <si>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</si>
  <si>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</si>
  <si>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</si>
  <si>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</si>
  <si>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</si>
  <si>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</si>
  <si>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</si>
  <si>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</si>
  <si>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</si>
  <si>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</si>
  <si>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</si>
  <si>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</si>
  <si>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</si>
  <si>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</si>
  <si>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</si>
  <si>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</si>
  <si>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</si>
  <si>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</si>
  <si>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</si>
  <si>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</si>
  <si>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</si>
  <si>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</si>
  <si>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</si>
  <si>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</si>
  <si>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</si>
  <si>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</si>
  <si>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</si>
  <si>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</si>
  <si>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</si>
  <si>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</si>
  <si>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</si>
  <si>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</si>
  <si>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</si>
  <si>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</si>
  <si>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</si>
  <si>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</si>
  <si>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</si>
  <si>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</si>
  <si>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</si>
  <si>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</si>
  <si>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</si>
  <si>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</si>
  <si>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</si>
  <si>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</si>
  <si>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</si>
  <si>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</si>
  <si>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</si>
  <si>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</si>
  <si>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</si>
  <si>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</si>
  <si>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</si>
  <si>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</si>
  <si>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</si>
  <si>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</si>
  <si>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</si>
  <si>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</si>
  <si>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</si>
  <si>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</si>
  <si>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</si>
  <si>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</si>
  <si>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</si>
  <si>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</si>
  <si>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</si>
  <si>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</si>
  <si>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</si>
  <si>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</si>
  <si>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</si>
  <si>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</si>
  <si>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</si>
  <si>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</si>
  <si>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</si>
  <si>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</si>
  <si>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</si>
  <si>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</si>
  <si>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</si>
  <si>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</si>
  <si>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</si>
  <si>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</si>
  <si>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</si>
  <si>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</si>
  <si>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</si>
  <si>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</si>
  <si>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</si>
  <si>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</si>
  <si>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</si>
  <si>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</si>
  <si>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</si>
  <si>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</si>
  <si>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</si>
  <si>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</si>
  <si>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</si>
  <si>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</si>
  <si>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</si>
  <si>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</si>
  <si>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</si>
  <si>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</si>
  <si>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</si>
  <si>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</si>
  <si>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</si>
  <si>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</si>
  <si>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</si>
  <si>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</si>
  <si>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</si>
  <si>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</si>
  <si>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</si>
  <si>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</si>
  <si>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</si>
  <si>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</si>
  <si>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</si>
  <si>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</si>
  <si>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</si>
  <si>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</si>
  <si>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</si>
  <si>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</si>
  <si>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</si>
  <si>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</si>
  <si>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</si>
  <si>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</si>
  <si>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</si>
  <si>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</si>
  <si>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</si>
  <si>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</si>
  <si>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</si>
  <si>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</si>
  <si>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</si>
  <si>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</si>
  <si>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</si>
  <si>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</si>
  <si>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</si>
  <si>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</si>
  <si>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</si>
  <si>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</si>
  <si>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</si>
  <si>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</si>
  <si>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</si>
  <si>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</si>
  <si>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</si>
  <si>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</si>
  <si>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</si>
  <si>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</si>
  <si>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</si>
  <si>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</si>
  <si>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</si>
  <si>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</si>
  <si>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</si>
  <si>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</si>
  <si>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</si>
  <si>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</si>
  <si>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</si>
  <si>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</si>
  <si>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</si>
  <si>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</si>
  <si>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</si>
  <si>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</si>
  <si>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</si>
  <si>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</si>
  <si>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</si>
  <si>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</si>
  <si>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</si>
  <si>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</si>
  <si>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</si>
  <si>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</si>
  <si>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</si>
  <si>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</si>
  <si>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</si>
  <si>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</si>
  <si>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</si>
  <si>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</si>
  <si>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</si>
  <si>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</si>
  <si>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</si>
  <si>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</si>
  <si>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</si>
  <si>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</si>
  <si>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</si>
  <si>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</si>
  <si>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</si>
  <si>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</si>
  <si>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</si>
  <si>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</si>
  <si>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</si>
  <si>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</si>
  <si>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</si>
  <si>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</si>
  <si>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</si>
  <si>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</si>
  <si>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</si>
  <si>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</si>
  <si>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</si>
  <si>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</si>
  <si>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</si>
  <si>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</si>
  <si>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</si>
  <si>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</si>
  <si>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</si>
  <si>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</si>
  <si>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</si>
  <si>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</si>
  <si>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</si>
  <si>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</si>
  <si>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</si>
  <si>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</si>
  <si>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</si>
  <si>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</si>
  <si>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</si>
  <si>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</si>
  <si>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</si>
  <si>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</si>
  <si>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</si>
  <si>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</si>
  <si>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</si>
  <si>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</si>
  <si>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</si>
  <si>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</si>
  <si>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</si>
  <si>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</si>
  <si>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</si>
  <si>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</si>
  <si>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</si>
  <si>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</si>
  <si>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</si>
  <si>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</si>
  <si>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</si>
  <si>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</si>
  <si>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</si>
  <si>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</si>
  <si>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</si>
  <si>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</si>
  <si>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</si>
  <si>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</si>
  <si>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</si>
  <si>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</si>
  <si>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</si>
  <si>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</si>
  <si>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</si>
  <si>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</si>
  <si>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</si>
  <si>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</si>
  <si>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</si>
  <si>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</si>
  <si>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</si>
  <si>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</si>
  <si>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</si>
  <si>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</si>
  <si>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</si>
  <si>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Qtr1</t>
  </si>
  <si>
    <t>Qtr2</t>
  </si>
  <si>
    <t>Qtr3</t>
  </si>
  <si>
    <t>Qtr4</t>
  </si>
  <si>
    <t>2015</t>
  </si>
  <si>
    <t>2016</t>
  </si>
  <si>
    <t>2017</t>
  </si>
  <si>
    <t>Sum of Sales</t>
  </si>
  <si>
    <t>Sum of Profit</t>
  </si>
  <si>
    <t>Profit vs PY</t>
  </si>
  <si>
    <t>Sales vs py</t>
  </si>
  <si>
    <t>Column Labels</t>
  </si>
  <si>
    <t>Years</t>
  </si>
  <si>
    <t>Sum of Quantity</t>
  </si>
  <si>
    <t>price</t>
  </si>
  <si>
    <t>sales</t>
  </si>
  <si>
    <t>year</t>
  </si>
  <si>
    <t>state</t>
  </si>
  <si>
    <t>sub_category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</si>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</sst>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1" formatCode="_(* #,##0_);_(* \(#,##0\);_(* &quot;-&quot;_);_(@_)"/>
    <numFmt numFmtId="43" formatCode="_(* #,##0.00_);_(* \(#,##0.00\);_(* &quot;-&quot;??_);_(@_)"/>
    <numFmt numFmtId="164" formatCode="_(* #,##0.0_);_(* \(#,##0.0\);_(* &quot;-&quot;?_);_(@_)"/>
    <numFmt numFmtId="165" formatCode="0.0%"/>
    <numFmt numFmtId="166" formatCode="_(* #,##0.0_);_(* \(#,##0.0\);_(* &quot;-&quot;??_);_(@_)"/>
    <numFmt numFmtId="167" formatCode="&quot;$&quot;#,##0.0"/>
    <numFmt numFmtId="168" formatCode="[Green]0.0%\▲;[Red]\(0.0%\▼\)"/>
  </numFmts>
  <fonts count="5" x14ac:knownFonts="1">
    <font>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Arial"/>
      <family val="2"/>
    </font>
  </fonts>
  <fills count="2">
    <fill>
      <patternFill patternType="none"/>
    </fill>
    <fill>
      <patternFill patternType="gray125"/>
    </fill>
  </fills>
  <borders count="2">
    <border>
      <left/>
      <right/>
      <top/>
      <bottom/>
      <diagonal/>
    </border>
    <border>
      <left/>
      <right/>
      <top style="thin">
        <color indexed="64"/>
      </top>
      <bottom style="double">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14" fontId="0" fillId="0" borderId="0" xfId="0" applyNumberFormat="1"/>
    <xf numFmtId="0" fontId="0" fillId="0" borderId="0" xfId="0" applyBorder="1"/>
    <xf numFmtId="0" fontId="0" fillId="0" borderId="0" xfId="0" pivotButton="1"/>
    <xf numFmtId="0" fontId="0" fillId="0" borderId="0" xfId="0" applyAlignment="1">
      <alignment horizontal="left"/>
    </xf>
    <xf numFmtId="165" fontId="0" fillId="0" borderId="0" xfId="2" applyNumberFormat="1" applyFont="1"/>
    <xf numFmtId="41" fontId="0" fillId="0" borderId="0" xfId="0" applyNumberFormat="1"/>
    <xf numFmtId="166" fontId="0" fillId="0" borderId="0" xfId="0" applyNumberFormat="1"/>
    <xf numFmtId="167" fontId="0" fillId="0" borderId="0" xfId="0" applyNumberFormat="1"/>
    <xf numFmtId="166" fontId="0" fillId="0" borderId="0" xfId="1" applyNumberFormat="1" applyFont="1"/>
    <xf numFmtId="0" fontId="2" fillId="0" borderId="0" xfId="0" applyFont="1"/>
    <xf numFmtId="0" fontId="3" fillId="0" borderId="0" xfId="0" applyFont="1" applyAlignment="1">
      <alignment horizontal="right"/>
    </xf>
    <xf numFmtId="0" fontId="3" fillId="0" borderId="0" xfId="0" applyFont="1"/>
    <xf numFmtId="0" fontId="2" fillId="0" borderId="0" xfId="0" applyFont="1" applyAlignment="1">
      <alignment horizontal="right"/>
    </xf>
    <xf numFmtId="43" fontId="3" fillId="0" borderId="0" xfId="1" applyFont="1"/>
    <xf numFmtId="0" fontId="4" fillId="0" borderId="0" xfId="0" applyFont="1"/>
    <xf numFmtId="168" fontId="3" fillId="0" borderId="0" xfId="2" applyNumberFormat="1" applyFont="1"/>
    <xf numFmtId="166" fontId="3" fillId="0" borderId="0" xfId="1" applyNumberFormat="1" applyFont="1"/>
    <xf numFmtId="166" fontId="2" fillId="0" borderId="1" xfId="1" applyNumberFormat="1" applyFont="1" applyBorder="1"/>
    <xf numFmtId="168" fontId="2" fillId="0" borderId="1" xfId="2" applyNumberFormat="1" applyFont="1" applyBorder="1"/>
  </cellXfs>
  <cellStyles count="3">
    <cellStyle name="Comma" xfId="1" builtinId="3"/>
    <cellStyle name="Normal" xfId="0" builtinId="0"/>
    <cellStyle name="Percent" xfId="2" builtinId="5"/>
  </cellStyles>
  <dxfs count="90">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164" formatCode="_(* #,##0.0_);_(* \(#,##0.0\);_(* &quot;-&quot;?_);_(@_)"/>
    </dxf>
    <dxf>
      <numFmt numFmtId="33" formatCode="_(* #,##0_);_(* \(#,##0\);_(* &quot;-&quot;_);_(@_)"/>
    </dxf>
    <dxf>
      <numFmt numFmtId="33" formatCode="_(* #,##0_);_(* \(#,##0\);_(* &quot;-&quot;_);_(@_)"/>
    </dxf>
    <dxf>
      <numFmt numFmtId="164" formatCode="_(* #,##0.0_);_(* \(#,##0.0\);_(* &quot;-&quot;?_);_(@_)"/>
    </dxf>
    <dxf>
      <numFmt numFmtId="33" formatCode="_(* #,##0_);_(* \(#,##0\);_(* &quot;-&quot;_);_(@_)"/>
    </dxf>
    <dxf>
      <numFmt numFmtId="33" formatCode="_(* #,##0_);_(* \(#,##0\);_(* &quot;-&quot;_);_(@_)"/>
    </dxf>
    <dxf>
      <numFmt numFmtId="164" formatCode="_(* #,##0.0_);_(* \(#,##0.0\);_(* &quot;-&quot;?_);_(@_)"/>
    </dxf>
    <dxf>
      <numFmt numFmtId="33" formatCode="_(* #,##0_);_(* \(#,##0\);_(* &quot;-&quot;_);_(@_)"/>
    </dxf>
    <dxf>
      <numFmt numFmtId="33" formatCode="_(* #,##0_);_(* \(#,##0\);_(* &quot;-&quot;_);_(@_)"/>
    </dxf>
    <dxf>
      <numFmt numFmtId="164" formatCode="_(* #,##0.0_);_(* \(#,##0.0\);_(* &quot;-&quot;?_);_(@_)"/>
    </dxf>
    <dxf>
      <numFmt numFmtId="33" formatCode="_(* #,##0_);_(* \(#,##0\);_(* &quot;-&quot;_);_(@_)"/>
    </dxf>
    <dxf>
      <numFmt numFmtId="33" formatCode="_(* #,##0_);_(* \(#,##0\);_(* &quot;-&quot;_);_(@_)"/>
    </dxf>
    <dxf>
      <numFmt numFmtId="164" formatCode="_(* #,##0.0_);_(* \(#,##0.0\);_(* &quot;-&quot;?_);_(@_)"/>
    </dxf>
    <dxf>
      <numFmt numFmtId="33" formatCode="_(* #,##0_);_(* \(#,##0\);_(* &quot;-&quot;_);_(@_)"/>
    </dxf>
    <dxf>
      <numFmt numFmtId="33" formatCode="_(* #,##0_);_(* \(#,##0\);_(* &quot;-&quot;_);_(@_)"/>
    </dxf>
    <dxf>
      <numFmt numFmtId="164" formatCode="_(* #,##0.0_);_(* \(#,##0.0\);_(* &quot;-&quot;?_);_(@_)"/>
    </dxf>
    <dxf>
      <numFmt numFmtId="33" formatCode="_(* #,##0_);_(* \(#,##0\);_(* &quot;-&quot;_);_(@_)"/>
    </dxf>
    <dxf>
      <numFmt numFmtId="33" formatCode="_(* #,##0_);_(* \(#,##0\);_(* &quot;-&quot;_);_(@_)"/>
    </dxf>
    <dxf>
      <numFmt numFmtId="33" formatCode="_(* #,##0_);_(* \(#,##0\);_(* &quot;-&quot;_);_(@_)"/>
    </dxf>
    <dxf>
      <numFmt numFmtId="33" formatCode="_(* #,##0_);_(* \(#,##0\);_(* &quot;-&quot;_);_(@_)"/>
    </dxf>
    <dxf>
      <numFmt numFmtId="164" formatCode="_(* #,##0.0_);_(* \(#,##0.0\);_(* &quot;-&quot;?_);_(@_)"/>
    </dxf>
    <dxf>
      <numFmt numFmtId="166" formatCode="_(* #,##0.0_);_(* \(#,##0.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166" formatCode="_(* #,##0.0_);_(* \(#,##0.0\);_(* &quot;-&quot;??_);_(@_)"/>
    </dxf>
    <dxf>
      <font>
        <b/>
        <color theme="1"/>
      </font>
      <border>
        <bottom style="thin">
          <color theme="4"/>
        </bottom>
        <vertical/>
        <horizontal/>
      </border>
    </dxf>
    <dxf>
      <font>
        <color theme="1"/>
      </font>
      <border diagonalUp="0" diagonalDown="0">
        <left/>
        <right/>
        <top/>
        <bottom/>
        <vertical/>
        <horizontal/>
      </border>
    </dxf>
    <dxf>
      <border diagonalUp="0" diagonalDown="0">
        <left/>
        <right/>
        <top/>
        <bottom/>
        <vertical/>
        <horizontal/>
      </border>
    </dxf>
  </dxfs>
  <tableStyles count="3" defaultTableStyle="TableStyleMedium2" defaultPivotStyle="PivotStyleLight16">
    <tableStyle name="Slicer Style 1" pivot="0" table="0" count="0"/>
    <tableStyle name="slicer without header" pivot="0" table="0" count="1">
      <tableStyleElement type="wholeTable" dxfId="89"/>
    </tableStyle>
    <tableStyle name="Slicerwitout boarders" pivot="0" table="0" count="10">
      <tableStyleElement type="wholeTable" dxfId="88"/>
      <tableStyleElement type="headerRow" dxfId="8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without header"/>
        <x14:slicerStyle name="Slicerwitout boarder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working!$H$47</c:f>
              <c:strCache>
                <c:ptCount val="1"/>
                <c:pt idx="0">
                  <c:v>sales</c:v>
                </c:pt>
              </c:strCache>
            </c:strRef>
          </c:tx>
          <c:spPr>
            <a:solidFill>
              <a:schemeClr val="accent1"/>
            </a:solidFill>
            <a:ln>
              <a:noFill/>
            </a:ln>
            <a:effectLst/>
          </c:spPr>
          <c:invertIfNegative val="0"/>
          <c:cat>
            <c:multiLvlStrRef>
              <c:f>working!$F$48:$G$63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working!$H$48:$H$63</c:f>
              <c:numCache>
                <c:formatCode>"$"#,##0.0</c:formatCode>
                <c:ptCount val="16"/>
                <c:pt idx="0">
                  <c:v>26549.323999999997</c:v>
                </c:pt>
                <c:pt idx="1">
                  <c:v>399.96</c:v>
                </c:pt>
                <c:pt idx="2">
                  <c:v>3021.9640000000004</c:v>
                </c:pt>
                <c:pt idx="3">
                  <c:v>9253.8139999999985</c:v>
                </c:pt>
                <c:pt idx="4">
                  <c:v>453.57600000000002</c:v>
                </c:pt>
                <c:pt idx="5">
                  <c:v>546.75800000000015</c:v>
                </c:pt>
                <c:pt idx="6">
                  <c:v>2391.8780000000002</c:v>
                </c:pt>
                <c:pt idx="7">
                  <c:v>6531.6180000000004</c:v>
                </c:pt>
                <c:pt idx="8">
                  <c:v>1743.9380000000001</c:v>
                </c:pt>
                <c:pt idx="9">
                  <c:v>6359.9799999999977</c:v>
                </c:pt>
                <c:pt idx="10">
                  <c:v>1531.88</c:v>
                </c:pt>
                <c:pt idx="11">
                  <c:v>12115.34</c:v>
                </c:pt>
                <c:pt idx="12">
                  <c:v>6777.1609999999982</c:v>
                </c:pt>
                <c:pt idx="13">
                  <c:v>12014.261</c:v>
                </c:pt>
                <c:pt idx="14">
                  <c:v>8470.0719999999983</c:v>
                </c:pt>
                <c:pt idx="15">
                  <c:v>8178.1769999999988</c:v>
                </c:pt>
              </c:numCache>
            </c:numRef>
          </c:val>
        </c:ser>
        <c:dLbls>
          <c:showLegendKey val="0"/>
          <c:showVal val="0"/>
          <c:showCatName val="0"/>
          <c:showSerName val="0"/>
          <c:showPercent val="0"/>
          <c:showBubbleSize val="0"/>
        </c:dLbls>
        <c:gapWidth val="150"/>
        <c:axId val="-943467936"/>
        <c:axId val="-943478272"/>
      </c:barChart>
      <c:lineChart>
        <c:grouping val="standard"/>
        <c:varyColors val="0"/>
        <c:ser>
          <c:idx val="1"/>
          <c:order val="1"/>
          <c:tx>
            <c:strRef>
              <c:f>working!$I$47</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working!$I$48:$I$63</c:f>
              <c:numCache>
                <c:formatCode>"$"#,##0.0</c:formatCode>
                <c:ptCount val="16"/>
                <c:pt idx="0">
                  <c:v>632.12676190476179</c:v>
                </c:pt>
                <c:pt idx="1">
                  <c:v>99.99</c:v>
                </c:pt>
                <c:pt idx="2">
                  <c:v>62.957583333333339</c:v>
                </c:pt>
                <c:pt idx="3">
                  <c:v>165.24667857142853</c:v>
                </c:pt>
                <c:pt idx="4">
                  <c:v>151.19200000000001</c:v>
                </c:pt>
                <c:pt idx="5">
                  <c:v>36.450533333333347</c:v>
                </c:pt>
                <c:pt idx="6">
                  <c:v>55.625069767441865</c:v>
                </c:pt>
                <c:pt idx="7">
                  <c:v>116.63603571428573</c:v>
                </c:pt>
                <c:pt idx="8">
                  <c:v>52.846606060606064</c:v>
                </c:pt>
                <c:pt idx="9">
                  <c:v>163.07641025641018</c:v>
                </c:pt>
                <c:pt idx="10">
                  <c:v>52.82344827586207</c:v>
                </c:pt>
                <c:pt idx="11">
                  <c:v>165.96356164383562</c:v>
                </c:pt>
                <c:pt idx="12">
                  <c:v>104.26401538461536</c:v>
                </c:pt>
                <c:pt idx="13">
                  <c:v>250.29710416666668</c:v>
                </c:pt>
                <c:pt idx="14">
                  <c:v>116.02838356164381</c:v>
                </c:pt>
                <c:pt idx="15">
                  <c:v>113.58579166666665</c:v>
                </c:pt>
              </c:numCache>
            </c:numRef>
          </c:val>
          <c:smooth val="0"/>
        </c:ser>
        <c:dLbls>
          <c:showLegendKey val="0"/>
          <c:showVal val="0"/>
          <c:showCatName val="0"/>
          <c:showSerName val="0"/>
          <c:showPercent val="0"/>
          <c:showBubbleSize val="0"/>
        </c:dLbls>
        <c:marker val="1"/>
        <c:smooth val="0"/>
        <c:axId val="-924997984"/>
        <c:axId val="-1136157776"/>
      </c:lineChart>
      <c:catAx>
        <c:axId val="-9434679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478272"/>
        <c:crosses val="autoZero"/>
        <c:auto val="1"/>
        <c:lblAlgn val="ctr"/>
        <c:lblOffset val="100"/>
        <c:noMultiLvlLbl val="0"/>
      </c:catAx>
      <c:valAx>
        <c:axId val="-943478272"/>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467936"/>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136157776"/>
        <c:scaling>
          <c:orientation val="minMax"/>
        </c:scaling>
        <c:delete val="0"/>
        <c:axPos val="r"/>
        <c:numFmt formatCode="&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997984"/>
        <c:crosses val="max"/>
        <c:crossBetween val="between"/>
      </c:valAx>
      <c:catAx>
        <c:axId val="-924997984"/>
        <c:scaling>
          <c:orientation val="minMax"/>
        </c:scaling>
        <c:delete val="1"/>
        <c:axPos val="b"/>
        <c:majorTickMark val="out"/>
        <c:minorTickMark val="none"/>
        <c:tickLblPos val="nextTo"/>
        <c:crossAx val="-113615777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working!$E$71</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working!$D$72:$D$81</c:f>
              <c:strCache>
                <c:ptCount val="10"/>
                <c:pt idx="0">
                  <c:v>Florida</c:v>
                </c:pt>
                <c:pt idx="1">
                  <c:v>California</c:v>
                </c:pt>
                <c:pt idx="2">
                  <c:v>New York</c:v>
                </c:pt>
                <c:pt idx="3">
                  <c:v>Rhode Island</c:v>
                </c:pt>
                <c:pt idx="4">
                  <c:v>Michigan</c:v>
                </c:pt>
                <c:pt idx="5">
                  <c:v>Pennsylvania</c:v>
                </c:pt>
                <c:pt idx="6">
                  <c:v>Montana</c:v>
                </c:pt>
                <c:pt idx="7">
                  <c:v>Washington</c:v>
                </c:pt>
                <c:pt idx="8">
                  <c:v>Texas</c:v>
                </c:pt>
                <c:pt idx="9">
                  <c:v>Colorado</c:v>
                </c:pt>
              </c:strCache>
            </c:strRef>
          </c:cat>
          <c:val>
            <c:numRef>
              <c:f>working!$E$72:$E$81</c:f>
              <c:numCache>
                <c:formatCode>_(* #,##0.0_);_(* \(#,##0.0\);_(* "-"??_);_(@_)</c:formatCode>
                <c:ptCount val="10"/>
                <c:pt idx="0">
                  <c:v>26981.771999999997</c:v>
                </c:pt>
                <c:pt idx="1">
                  <c:v>17001.164000000001</c:v>
                </c:pt>
                <c:pt idx="2">
                  <c:v>15109.829999999998</c:v>
                </c:pt>
                <c:pt idx="3">
                  <c:v>7717.66</c:v>
                </c:pt>
                <c:pt idx="4">
                  <c:v>6018.893</c:v>
                </c:pt>
                <c:pt idx="5">
                  <c:v>4003.922</c:v>
                </c:pt>
                <c:pt idx="6">
                  <c:v>3339.91</c:v>
                </c:pt>
                <c:pt idx="7">
                  <c:v>2737.3579999999997</c:v>
                </c:pt>
                <c:pt idx="8">
                  <c:v>2731.1019999999999</c:v>
                </c:pt>
                <c:pt idx="9">
                  <c:v>2549.9850000000001</c:v>
                </c:pt>
              </c:numCache>
            </c:numRef>
          </c:val>
        </c:ser>
        <c:dLbls>
          <c:dLblPos val="outEnd"/>
          <c:showLegendKey val="0"/>
          <c:showVal val="1"/>
          <c:showCatName val="0"/>
          <c:showSerName val="0"/>
          <c:showPercent val="0"/>
          <c:showBubbleSize val="0"/>
        </c:dLbls>
        <c:gapWidth val="74"/>
        <c:overlap val="-27"/>
        <c:axId val="-924996896"/>
        <c:axId val="-924990368"/>
      </c:barChart>
      <c:catAx>
        <c:axId val="-924996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990368"/>
        <c:crosses val="autoZero"/>
        <c:auto val="1"/>
        <c:lblAlgn val="ctr"/>
        <c:lblOffset val="100"/>
        <c:noMultiLvlLbl val="0"/>
      </c:catAx>
      <c:valAx>
        <c:axId val="-924990368"/>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996896"/>
        <c:crossesAt val="1"/>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a:softEdge rad="63500"/>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6350</xdr:colOff>
      <xdr:row>16</xdr:row>
      <xdr:rowOff>57150</xdr:rowOff>
    </xdr:from>
    <xdr:to>
      <xdr:col>11</xdr:col>
      <xdr:colOff>0</xdr:colOff>
      <xdr:row>22</xdr:row>
      <xdr:rowOff>146050</xdr:rowOff>
    </xdr:to>
    <mc:AlternateContent xmlns:mc="http://schemas.openxmlformats.org/markup-compatibility/2006" xmlns:a14="http://schemas.microsoft.com/office/drawing/2010/main">
      <mc:Choice Requires="a14">
        <xdr:graphicFrame macro="">
          <xdr:nvGraphicFramePr>
            <xdr:cNvPr id="4"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845300" y="3003550"/>
              <a:ext cx="1828800" cy="1193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419100</xdr:colOff>
      <xdr:row>5</xdr:row>
      <xdr:rowOff>14287</xdr:rowOff>
    </xdr:from>
    <xdr:to>
      <xdr:col>3</xdr:col>
      <xdr:colOff>184150</xdr:colOff>
      <xdr:row>9</xdr:row>
      <xdr:rowOff>7937</xdr:rowOff>
    </xdr:to>
    <xdr:sp macro="" textlink="working!B4">
      <xdr:nvSpPr>
        <xdr:cNvPr id="2" name="Rounded Rectangle 1"/>
        <xdr:cNvSpPr/>
      </xdr:nvSpPr>
      <xdr:spPr>
        <a:xfrm>
          <a:off x="419100" y="1671637"/>
          <a:ext cx="1593850" cy="73025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A3574EBE-3737-4FF6-9E8F-997C4C8C8DA3}" type="TxLink">
            <a:rPr lang="en-US" sz="2400" b="0" i="0" u="none" strike="noStrike">
              <a:solidFill>
                <a:schemeClr val="bg1"/>
              </a:solidFill>
              <a:latin typeface="Calibri"/>
              <a:ea typeface="+mn-ea"/>
              <a:cs typeface="Calibri"/>
            </a:rPr>
            <a:pPr marL="0" indent="0" algn="ctr"/>
            <a:t> 75,019 </a:t>
          </a:fld>
          <a:endParaRPr lang="en-US" sz="2400" b="0" i="0" u="none" strike="noStrike">
            <a:solidFill>
              <a:schemeClr val="bg1"/>
            </a:solidFill>
            <a:latin typeface="Calibri"/>
            <a:ea typeface="+mn-ea"/>
            <a:cs typeface="Calibri"/>
          </a:endParaRPr>
        </a:p>
      </xdr:txBody>
    </xdr:sp>
    <xdr:clientData/>
  </xdr:twoCellAnchor>
  <xdr:twoCellAnchor>
    <xdr:from>
      <xdr:col>1</xdr:col>
      <xdr:colOff>0</xdr:colOff>
      <xdr:row>5</xdr:row>
      <xdr:rowOff>14287</xdr:rowOff>
    </xdr:from>
    <xdr:to>
      <xdr:col>3</xdr:col>
      <xdr:colOff>0</xdr:colOff>
      <xdr:row>7</xdr:row>
      <xdr:rowOff>0</xdr:rowOff>
    </xdr:to>
    <xdr:sp macro="" textlink="">
      <xdr:nvSpPr>
        <xdr:cNvPr id="20" name="TextBox 19"/>
        <xdr:cNvSpPr txBox="1"/>
      </xdr:nvSpPr>
      <xdr:spPr>
        <a:xfrm>
          <a:off x="609600" y="1671637"/>
          <a:ext cx="1219200" cy="354013"/>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rPr>
            <a:t>sales</a:t>
          </a:r>
          <a:r>
            <a:rPr lang="en-US" sz="1200" baseline="0">
              <a:solidFill>
                <a:schemeClr val="bg1"/>
              </a:solidFill>
            </a:rPr>
            <a:t> </a:t>
          </a:r>
          <a:r>
            <a:rPr lang="en-US" sz="1200" baseline="0">
              <a:solidFill>
                <a:schemeClr val="bg1"/>
              </a:solidFill>
              <a:latin typeface="+mn-lt"/>
              <a:ea typeface="+mn-ea"/>
              <a:cs typeface="+mn-cs"/>
            </a:rPr>
            <a:t>latest</a:t>
          </a:r>
          <a:r>
            <a:rPr lang="en-US" sz="1200" baseline="0">
              <a:solidFill>
                <a:schemeClr val="bg1"/>
              </a:solidFill>
            </a:rPr>
            <a:t> year</a:t>
          </a:r>
          <a:endParaRPr lang="en-US" sz="1200">
            <a:solidFill>
              <a:schemeClr val="bg1"/>
            </a:solidFill>
          </a:endParaRPr>
        </a:p>
      </xdr:txBody>
    </xdr:sp>
    <xdr:clientData/>
  </xdr:twoCellAnchor>
  <xdr:twoCellAnchor>
    <xdr:from>
      <xdr:col>4</xdr:col>
      <xdr:colOff>0</xdr:colOff>
      <xdr:row>5</xdr:row>
      <xdr:rowOff>14287</xdr:rowOff>
    </xdr:from>
    <xdr:to>
      <xdr:col>6</xdr:col>
      <xdr:colOff>374650</xdr:colOff>
      <xdr:row>9</xdr:row>
      <xdr:rowOff>7937</xdr:rowOff>
    </xdr:to>
    <xdr:sp macro="" textlink="working!B3">
      <xdr:nvSpPr>
        <xdr:cNvPr id="32" name="Rounded Rectangle 31"/>
        <xdr:cNvSpPr/>
      </xdr:nvSpPr>
      <xdr:spPr>
        <a:xfrm>
          <a:off x="2438400" y="1671637"/>
          <a:ext cx="1593850" cy="73025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1E47C096-5E11-4A51-A155-B53D044D8ED0}" type="TxLink">
            <a:rPr lang="en-US" sz="2400" b="0" i="0" u="none" strike="noStrike">
              <a:solidFill>
                <a:schemeClr val="bg1"/>
              </a:solidFill>
              <a:latin typeface="Calibri"/>
              <a:ea typeface="+mn-ea"/>
              <a:cs typeface="Calibri"/>
            </a:rPr>
            <a:pPr marL="0" indent="0" algn="ctr"/>
            <a:t> 40,517 </a:t>
          </a:fld>
          <a:endParaRPr lang="en-US" sz="2400" b="0" i="0" u="none" strike="noStrike">
            <a:solidFill>
              <a:schemeClr val="bg1"/>
            </a:solidFill>
            <a:latin typeface="Calibri"/>
            <a:ea typeface="+mn-ea"/>
            <a:cs typeface="Calibri"/>
          </a:endParaRPr>
        </a:p>
      </xdr:txBody>
    </xdr:sp>
    <xdr:clientData/>
  </xdr:twoCellAnchor>
  <xdr:twoCellAnchor>
    <xdr:from>
      <xdr:col>4</xdr:col>
      <xdr:colOff>190500</xdr:colOff>
      <xdr:row>5</xdr:row>
      <xdr:rowOff>14287</xdr:rowOff>
    </xdr:from>
    <xdr:to>
      <xdr:col>6</xdr:col>
      <xdr:colOff>190500</xdr:colOff>
      <xdr:row>7</xdr:row>
      <xdr:rowOff>0</xdr:rowOff>
    </xdr:to>
    <xdr:sp macro="" textlink="">
      <xdr:nvSpPr>
        <xdr:cNvPr id="33" name="TextBox 32"/>
        <xdr:cNvSpPr txBox="1"/>
      </xdr:nvSpPr>
      <xdr:spPr>
        <a:xfrm>
          <a:off x="2628900" y="935037"/>
          <a:ext cx="1219200" cy="354013"/>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rPr>
            <a:t>sales</a:t>
          </a:r>
          <a:r>
            <a:rPr lang="en-US" sz="1200" baseline="0">
              <a:solidFill>
                <a:schemeClr val="bg1"/>
              </a:solidFill>
            </a:rPr>
            <a:t> </a:t>
          </a:r>
          <a:r>
            <a:rPr lang="en-US" sz="1200" baseline="0">
              <a:solidFill>
                <a:schemeClr val="bg1"/>
              </a:solidFill>
              <a:latin typeface="+mn-lt"/>
              <a:ea typeface="+mn-ea"/>
              <a:cs typeface="+mn-cs"/>
            </a:rPr>
            <a:t>last</a:t>
          </a:r>
          <a:r>
            <a:rPr lang="en-US" sz="1200" baseline="0">
              <a:solidFill>
                <a:schemeClr val="bg1"/>
              </a:solidFill>
            </a:rPr>
            <a:t> year</a:t>
          </a:r>
          <a:endParaRPr lang="en-US" sz="1200">
            <a:solidFill>
              <a:schemeClr val="bg1"/>
            </a:solidFill>
          </a:endParaRPr>
        </a:p>
      </xdr:txBody>
    </xdr:sp>
    <xdr:clientData/>
  </xdr:twoCellAnchor>
  <xdr:twoCellAnchor>
    <xdr:from>
      <xdr:col>7</xdr:col>
      <xdr:colOff>0</xdr:colOff>
      <xdr:row>5</xdr:row>
      <xdr:rowOff>14287</xdr:rowOff>
    </xdr:from>
    <xdr:to>
      <xdr:col>9</xdr:col>
      <xdr:colOff>374650</xdr:colOff>
      <xdr:row>9</xdr:row>
      <xdr:rowOff>7937</xdr:rowOff>
    </xdr:to>
    <xdr:sp macro="" textlink="working!E4">
      <xdr:nvSpPr>
        <xdr:cNvPr id="34" name="Rounded Rectangle 33"/>
        <xdr:cNvSpPr/>
      </xdr:nvSpPr>
      <xdr:spPr>
        <a:xfrm>
          <a:off x="4267200" y="1671637"/>
          <a:ext cx="1593850" cy="73025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15CD8710-460A-4287-89A2-16F92CDD810D}" type="TxLink">
            <a:rPr lang="en-US" sz="2400" b="0" i="0" u="none" strike="noStrike">
              <a:solidFill>
                <a:schemeClr val="bg1"/>
              </a:solidFill>
              <a:latin typeface="Calibri"/>
              <a:ea typeface="+mn-ea"/>
              <a:cs typeface="Calibri"/>
            </a:rPr>
            <a:pPr marL="0" indent="0" algn="ctr"/>
            <a:t>85.2%</a:t>
          </a:fld>
          <a:endParaRPr lang="en-US" sz="2400" b="0" i="0" u="none" strike="noStrike">
            <a:solidFill>
              <a:schemeClr val="bg1"/>
            </a:solidFill>
            <a:latin typeface="Calibri"/>
            <a:ea typeface="+mn-ea"/>
            <a:cs typeface="Calibri"/>
          </a:endParaRPr>
        </a:p>
      </xdr:txBody>
    </xdr:sp>
    <xdr:clientData/>
  </xdr:twoCellAnchor>
  <xdr:twoCellAnchor>
    <xdr:from>
      <xdr:col>7</xdr:col>
      <xdr:colOff>190500</xdr:colOff>
      <xdr:row>5</xdr:row>
      <xdr:rowOff>14287</xdr:rowOff>
    </xdr:from>
    <xdr:to>
      <xdr:col>9</xdr:col>
      <xdr:colOff>190500</xdr:colOff>
      <xdr:row>7</xdr:row>
      <xdr:rowOff>0</xdr:rowOff>
    </xdr:to>
    <xdr:sp macro="" textlink="">
      <xdr:nvSpPr>
        <xdr:cNvPr id="35" name="TextBox 34"/>
        <xdr:cNvSpPr txBox="1"/>
      </xdr:nvSpPr>
      <xdr:spPr>
        <a:xfrm>
          <a:off x="4457700" y="935037"/>
          <a:ext cx="1219200" cy="354013"/>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bg1"/>
              </a:solidFill>
              <a:latin typeface="+mn-lt"/>
              <a:ea typeface="+mn-ea"/>
              <a:cs typeface="+mn-cs"/>
            </a:rPr>
            <a:t>sales</a:t>
          </a:r>
          <a:r>
            <a:rPr lang="en-US" sz="1200" baseline="0">
              <a:solidFill>
                <a:schemeClr val="bg1"/>
              </a:solidFill>
            </a:rPr>
            <a:t> vs PY</a:t>
          </a:r>
          <a:endParaRPr lang="en-US" sz="1200">
            <a:solidFill>
              <a:schemeClr val="bg1"/>
            </a:solidFill>
          </a:endParaRPr>
        </a:p>
      </xdr:txBody>
    </xdr:sp>
    <xdr:clientData/>
  </xdr:twoCellAnchor>
  <xdr:twoCellAnchor>
    <xdr:from>
      <xdr:col>10</xdr:col>
      <xdr:colOff>0</xdr:colOff>
      <xdr:row>5</xdr:row>
      <xdr:rowOff>14287</xdr:rowOff>
    </xdr:from>
    <xdr:to>
      <xdr:col>12</xdr:col>
      <xdr:colOff>374650</xdr:colOff>
      <xdr:row>9</xdr:row>
      <xdr:rowOff>7937</xdr:rowOff>
    </xdr:to>
    <xdr:sp macro="" textlink="working!C4">
      <xdr:nvSpPr>
        <xdr:cNvPr id="36" name="Rounded Rectangle 35"/>
        <xdr:cNvSpPr/>
      </xdr:nvSpPr>
      <xdr:spPr>
        <a:xfrm>
          <a:off x="6096000" y="1671637"/>
          <a:ext cx="1593850" cy="73025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9F7B9E7A-EF8C-4F86-9D46-D0B967AEE795}" type="TxLink">
            <a:rPr lang="en-US" sz="2400" b="0" i="0" u="none" strike="noStrike">
              <a:solidFill>
                <a:schemeClr val="bg1"/>
              </a:solidFill>
              <a:latin typeface="Calibri"/>
              <a:ea typeface="+mn-ea"/>
              <a:cs typeface="Calibri"/>
            </a:rPr>
            <a:pPr marL="0" indent="0" algn="ctr"/>
            <a:t> 14,995 </a:t>
          </a:fld>
          <a:endParaRPr lang="en-US" sz="2400" b="0" i="0" u="none" strike="noStrike">
            <a:solidFill>
              <a:schemeClr val="bg1"/>
            </a:solidFill>
            <a:latin typeface="Calibri"/>
            <a:ea typeface="+mn-ea"/>
            <a:cs typeface="Calibri"/>
          </a:endParaRPr>
        </a:p>
      </xdr:txBody>
    </xdr:sp>
    <xdr:clientData/>
  </xdr:twoCellAnchor>
  <xdr:twoCellAnchor>
    <xdr:from>
      <xdr:col>10</xdr:col>
      <xdr:colOff>190500</xdr:colOff>
      <xdr:row>5</xdr:row>
      <xdr:rowOff>14287</xdr:rowOff>
    </xdr:from>
    <xdr:to>
      <xdr:col>12</xdr:col>
      <xdr:colOff>190500</xdr:colOff>
      <xdr:row>7</xdr:row>
      <xdr:rowOff>0</xdr:rowOff>
    </xdr:to>
    <xdr:sp macro="" textlink="">
      <xdr:nvSpPr>
        <xdr:cNvPr id="37" name="TextBox 36"/>
        <xdr:cNvSpPr txBox="1"/>
      </xdr:nvSpPr>
      <xdr:spPr>
        <a:xfrm>
          <a:off x="6286500" y="935037"/>
          <a:ext cx="1219200" cy="354013"/>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bg1"/>
              </a:solidFill>
            </a:rPr>
            <a:t>profit latest year</a:t>
          </a:r>
          <a:endParaRPr lang="en-US" sz="1200">
            <a:solidFill>
              <a:schemeClr val="bg1"/>
            </a:solidFill>
          </a:endParaRPr>
        </a:p>
      </xdr:txBody>
    </xdr:sp>
    <xdr:clientData/>
  </xdr:twoCellAnchor>
  <xdr:twoCellAnchor>
    <xdr:from>
      <xdr:col>13</xdr:col>
      <xdr:colOff>0</xdr:colOff>
      <xdr:row>5</xdr:row>
      <xdr:rowOff>14287</xdr:rowOff>
    </xdr:from>
    <xdr:to>
      <xdr:col>15</xdr:col>
      <xdr:colOff>374650</xdr:colOff>
      <xdr:row>9</xdr:row>
      <xdr:rowOff>7937</xdr:rowOff>
    </xdr:to>
    <xdr:sp macro="" textlink="working!C3">
      <xdr:nvSpPr>
        <xdr:cNvPr id="38" name="Rounded Rectangle 37"/>
        <xdr:cNvSpPr/>
      </xdr:nvSpPr>
      <xdr:spPr>
        <a:xfrm>
          <a:off x="7924800" y="1671637"/>
          <a:ext cx="1593850" cy="73025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3484446-B4F3-40CD-8981-73E68C1CD661}" type="TxLink">
            <a:rPr lang="en-US" sz="2400" b="0" i="0" u="none" strike="noStrike">
              <a:solidFill>
                <a:schemeClr val="bg1"/>
              </a:solidFill>
              <a:latin typeface="Calibri"/>
              <a:ea typeface="+mn-ea"/>
              <a:cs typeface="Calibri"/>
            </a:rPr>
            <a:pPr marL="0" indent="0" algn="ctr"/>
            <a:t> 5,870 </a:t>
          </a:fld>
          <a:endParaRPr lang="en-US" sz="2400" b="0" i="0" u="none" strike="noStrike">
            <a:solidFill>
              <a:schemeClr val="bg1"/>
            </a:solidFill>
            <a:latin typeface="Calibri"/>
            <a:ea typeface="+mn-ea"/>
            <a:cs typeface="Calibri"/>
          </a:endParaRPr>
        </a:p>
      </xdr:txBody>
    </xdr:sp>
    <xdr:clientData/>
  </xdr:twoCellAnchor>
  <xdr:twoCellAnchor>
    <xdr:from>
      <xdr:col>13</xdr:col>
      <xdr:colOff>190500</xdr:colOff>
      <xdr:row>5</xdr:row>
      <xdr:rowOff>14287</xdr:rowOff>
    </xdr:from>
    <xdr:to>
      <xdr:col>15</xdr:col>
      <xdr:colOff>190500</xdr:colOff>
      <xdr:row>7</xdr:row>
      <xdr:rowOff>0</xdr:rowOff>
    </xdr:to>
    <xdr:sp macro="" textlink="">
      <xdr:nvSpPr>
        <xdr:cNvPr id="39" name="TextBox 38"/>
        <xdr:cNvSpPr txBox="1"/>
      </xdr:nvSpPr>
      <xdr:spPr>
        <a:xfrm>
          <a:off x="8115300" y="935037"/>
          <a:ext cx="1219200" cy="354013"/>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bg1"/>
              </a:solidFill>
            </a:rPr>
            <a:t>profit last year</a:t>
          </a:r>
          <a:endParaRPr lang="en-US" sz="1200">
            <a:solidFill>
              <a:schemeClr val="bg1"/>
            </a:solidFill>
          </a:endParaRPr>
        </a:p>
      </xdr:txBody>
    </xdr:sp>
    <xdr:clientData/>
  </xdr:twoCellAnchor>
  <xdr:twoCellAnchor>
    <xdr:from>
      <xdr:col>16</xdr:col>
      <xdr:colOff>0</xdr:colOff>
      <xdr:row>5</xdr:row>
      <xdr:rowOff>14287</xdr:rowOff>
    </xdr:from>
    <xdr:to>
      <xdr:col>18</xdr:col>
      <xdr:colOff>374650</xdr:colOff>
      <xdr:row>9</xdr:row>
      <xdr:rowOff>7937</xdr:rowOff>
    </xdr:to>
    <xdr:sp macro="" textlink="working!F4">
      <xdr:nvSpPr>
        <xdr:cNvPr id="40" name="Rounded Rectangle 39"/>
        <xdr:cNvSpPr/>
      </xdr:nvSpPr>
      <xdr:spPr>
        <a:xfrm>
          <a:off x="10563412" y="948111"/>
          <a:ext cx="1689473" cy="740708"/>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4FA82469-42DB-40A3-B593-85AB7C263365}" type="TxLink">
            <a:rPr lang="en-US" sz="2400" b="0" i="0" u="none" strike="noStrike">
              <a:solidFill>
                <a:schemeClr val="bg1"/>
              </a:solidFill>
              <a:latin typeface="Calibri"/>
              <a:ea typeface="+mn-ea"/>
              <a:cs typeface="Calibri"/>
            </a:rPr>
            <a:pPr marL="0" indent="0" algn="ctr"/>
            <a:t>155.5%</a:t>
          </a:fld>
          <a:endParaRPr lang="en-US" sz="2400" b="0" i="0" u="none" strike="noStrike">
            <a:solidFill>
              <a:schemeClr val="bg1"/>
            </a:solidFill>
            <a:latin typeface="Calibri"/>
            <a:ea typeface="+mn-ea"/>
            <a:cs typeface="Calibri"/>
          </a:endParaRPr>
        </a:p>
      </xdr:txBody>
    </xdr:sp>
    <xdr:clientData/>
  </xdr:twoCellAnchor>
  <xdr:twoCellAnchor>
    <xdr:from>
      <xdr:col>16</xdr:col>
      <xdr:colOff>190500</xdr:colOff>
      <xdr:row>5</xdr:row>
      <xdr:rowOff>14287</xdr:rowOff>
    </xdr:from>
    <xdr:to>
      <xdr:col>18</xdr:col>
      <xdr:colOff>190500</xdr:colOff>
      <xdr:row>7</xdr:row>
      <xdr:rowOff>0</xdr:rowOff>
    </xdr:to>
    <xdr:sp macro="" textlink="">
      <xdr:nvSpPr>
        <xdr:cNvPr id="41" name="TextBox 40"/>
        <xdr:cNvSpPr txBox="1"/>
      </xdr:nvSpPr>
      <xdr:spPr>
        <a:xfrm>
          <a:off x="9944100" y="935037"/>
          <a:ext cx="1219200" cy="354013"/>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bg1"/>
              </a:solidFill>
            </a:rPr>
            <a:t>profit vs PY</a:t>
          </a:r>
          <a:endParaRPr lang="en-US" sz="1200">
            <a:solidFill>
              <a:schemeClr val="bg1"/>
            </a:solidFill>
          </a:endParaRPr>
        </a:p>
      </xdr:txBody>
    </xdr:sp>
    <xdr:clientData/>
  </xdr:twoCellAnchor>
  <xdr:twoCellAnchor editAs="oneCell">
    <xdr:from>
      <xdr:col>2</xdr:col>
      <xdr:colOff>165100</xdr:colOff>
      <xdr:row>9</xdr:row>
      <xdr:rowOff>166687</xdr:rowOff>
    </xdr:from>
    <xdr:to>
      <xdr:col>8</xdr:col>
      <xdr:colOff>73586</xdr:colOff>
      <xdr:row>13</xdr:row>
      <xdr:rowOff>0</xdr:rowOff>
    </xdr:to>
    <mc:AlternateContent xmlns:mc="http://schemas.openxmlformats.org/markup-compatibility/2006" xmlns:a14="http://schemas.microsoft.com/office/drawing/2010/main">
      <mc:Choice Requires="a14">
        <xdr:graphicFrame macro="">
          <xdr:nvGraphicFramePr>
            <xdr:cNvPr id="43" name="Category 3"/>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547159" y="1847569"/>
              <a:ext cx="4189133" cy="580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31750</xdr:colOff>
      <xdr:row>31</xdr:row>
      <xdr:rowOff>0</xdr:rowOff>
    </xdr:from>
    <xdr:to>
      <xdr:col>9</xdr:col>
      <xdr:colOff>190500</xdr:colOff>
      <xdr:row>43</xdr:row>
      <xdr:rowOff>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374650</xdr:colOff>
      <xdr:row>30</xdr:row>
      <xdr:rowOff>127000</xdr:rowOff>
    </xdr:from>
    <xdr:to>
      <xdr:col>20</xdr:col>
      <xdr:colOff>0</xdr:colOff>
      <xdr:row>42</xdr:row>
      <xdr:rowOff>126999</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279400</xdr:colOff>
      <xdr:row>0</xdr:row>
      <xdr:rowOff>55563</xdr:rowOff>
    </xdr:from>
    <xdr:to>
      <xdr:col>8</xdr:col>
      <xdr:colOff>92636</xdr:colOff>
      <xdr:row>3</xdr:row>
      <xdr:rowOff>177800</xdr:rowOff>
    </xdr:to>
    <mc:AlternateContent xmlns:mc="http://schemas.openxmlformats.org/markup-compatibility/2006" xmlns:a14="http://schemas.microsoft.com/office/drawing/2010/main">
      <mc:Choice Requires="a14">
        <xdr:graphicFrame macro="">
          <xdr:nvGraphicFramePr>
            <xdr:cNvPr id="17"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661459" y="55563"/>
              <a:ext cx="4093883" cy="6825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31750</xdr:colOff>
      <xdr:row>0</xdr:row>
      <xdr:rowOff>55563</xdr:rowOff>
    </xdr:from>
    <xdr:to>
      <xdr:col>17</xdr:col>
      <xdr:colOff>97865</xdr:colOff>
      <xdr:row>4</xdr:row>
      <xdr:rowOff>0</xdr:rowOff>
    </xdr:to>
    <mc:AlternateContent xmlns:mc="http://schemas.openxmlformats.org/markup-compatibility/2006" xmlns:a14="http://schemas.microsoft.com/office/drawing/2010/main">
      <mc:Choice Requires="a14">
        <xdr:graphicFrame macro="">
          <xdr:nvGraphicFramePr>
            <xdr:cNvPr id="18"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091456" y="55563"/>
              <a:ext cx="5056468" cy="6914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10</xdr:row>
      <xdr:rowOff>0</xdr:rowOff>
    </xdr:from>
    <xdr:to>
      <xdr:col>17</xdr:col>
      <xdr:colOff>97864</xdr:colOff>
      <xdr:row>13</xdr:row>
      <xdr:rowOff>0</xdr:rowOff>
    </xdr:to>
    <mc:AlternateContent xmlns:mc="http://schemas.openxmlformats.org/markup-compatibility/2006" xmlns:a14="http://schemas.microsoft.com/office/drawing/2010/main">
      <mc:Choice Requires="a14">
        <xdr:graphicFrame macro="">
          <xdr:nvGraphicFramePr>
            <xdr:cNvPr id="19" name="Segment_table 1"/>
            <xdr:cNvGraphicFramePr/>
          </xdr:nvGraphicFramePr>
          <xdr:xfrm>
            <a:off x="0" y="0"/>
            <a:ext cx="0" cy="0"/>
          </xdr:xfrm>
          <a:graphic>
            <a:graphicData uri="http://schemas.microsoft.com/office/drawing/2010/slicer">
              <sle:slicer xmlns:sle="http://schemas.microsoft.com/office/drawing/2010/slicer" name="Segment_table 1"/>
            </a:graphicData>
          </a:graphic>
        </xdr:graphicFrame>
      </mc:Choice>
      <mc:Fallback xmlns="">
        <xdr:sp macro="" textlink="">
          <xdr:nvSpPr>
            <xdr:cNvPr id="0" name=""/>
            <xdr:cNvSpPr>
              <a:spLocks noTextEdit="1"/>
            </xdr:cNvSpPr>
          </xdr:nvSpPr>
          <xdr:spPr>
            <a:xfrm>
              <a:off x="7672294" y="1867647"/>
              <a:ext cx="4475629" cy="5602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26</xdr:row>
      <xdr:rowOff>0</xdr:rowOff>
    </xdr:from>
    <xdr:to>
      <xdr:col>6</xdr:col>
      <xdr:colOff>552824</xdr:colOff>
      <xdr:row>29</xdr:row>
      <xdr:rowOff>0</xdr:rowOff>
    </xdr:to>
    <mc:AlternateContent xmlns:mc="http://schemas.openxmlformats.org/markup-compatibility/2006" xmlns:a14="http://schemas.microsoft.com/office/drawing/2010/main">
      <mc:Choice Requires="a14">
        <xdr:graphicFrame macro="">
          <xdr:nvGraphicFramePr>
            <xdr:cNvPr id="21"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12588" y="4870824"/>
              <a:ext cx="4004236" cy="5602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26</xdr:row>
      <xdr:rowOff>0</xdr:rowOff>
    </xdr:from>
    <xdr:to>
      <xdr:col>12</xdr:col>
      <xdr:colOff>463176</xdr:colOff>
      <xdr:row>29</xdr:row>
      <xdr:rowOff>0</xdr:rowOff>
    </xdr:to>
    <mc:AlternateContent xmlns:mc="http://schemas.openxmlformats.org/markup-compatibility/2006" xmlns:a14="http://schemas.microsoft.com/office/drawing/2010/main">
      <mc:Choice Requires="a14">
        <xdr:graphicFrame macro="">
          <xdr:nvGraphicFramePr>
            <xdr:cNvPr id="22"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5662706" y="4870824"/>
              <a:ext cx="3242235" cy="5602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190500</xdr:colOff>
      <xdr:row>26</xdr:row>
      <xdr:rowOff>0</xdr:rowOff>
    </xdr:from>
    <xdr:to>
      <xdr:col>17</xdr:col>
      <xdr:colOff>359335</xdr:colOff>
      <xdr:row>29</xdr:row>
      <xdr:rowOff>0</xdr:rowOff>
    </xdr:to>
    <mc:AlternateContent xmlns:mc="http://schemas.openxmlformats.org/markup-compatibility/2006" xmlns:a14="http://schemas.microsoft.com/office/drawing/2010/main">
      <mc:Choice Requires="a14">
        <xdr:graphicFrame macro="">
          <xdr:nvGraphicFramePr>
            <xdr:cNvPr id="23"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439088" y="4870824"/>
              <a:ext cx="2970306" cy="5602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M" refreshedDate="45430.914563078702" createdVersion="5" refreshedVersion="5" minRefreshableVersion="3" recordCount="9994">
  <cacheSource type="worksheet">
    <worksheetSource ref="A1:U9995" sheet="source_data"/>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quarters" startDate="2014-01-03T00:00:00" endDate="2017-12-31T00:00:00"/>
        <groupItems count="6">
          <s v="&lt;1/3/2014"/>
          <s v="Qtr1"/>
          <s v="Qtr2"/>
          <s v="Qtr3"/>
          <s v="Qtr4"/>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2:C5" firstHeaderRow="0"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h="1" x="0"/>
        <item h="1" x="1"/>
        <item x="2"/>
        <item t="default"/>
      </items>
    </pivotField>
    <pivotField showAll="0"/>
    <pivotField showAll="0"/>
    <pivotField dataField="1" showAll="0"/>
    <pivotField showAll="0"/>
    <pivotField showAll="0"/>
    <pivotField dataField="1" showAll="0"/>
    <pivotField axis="axisRow" showAll="0" defaultSubtotal="0">
      <items count="6">
        <item h="1" x="0"/>
        <item h="1" x="1"/>
        <item h="1" x="2"/>
        <item x="3"/>
        <item x="4"/>
        <item h="1" x="5"/>
      </items>
    </pivotField>
  </pivotFields>
  <rowFields count="1">
    <field x="21"/>
  </rowFields>
  <rowItems count="3">
    <i>
      <x v="3"/>
    </i>
    <i>
      <x v="4"/>
    </i>
    <i t="grand">
      <x/>
    </i>
  </rowItems>
  <colFields count="1">
    <field x="-2"/>
  </colFields>
  <colItems count="2">
    <i>
      <x/>
    </i>
    <i i="1">
      <x v="1"/>
    </i>
  </colItems>
  <dataFields count="2">
    <dataField name="Sum of Sales" fld="17" baseField="0" baseItem="0" numFmtId="164"/>
    <dataField name="Sum of Profit" fld="20" baseField="0" baseItem="0" numFmtId="164"/>
  </dataFields>
  <formats count="3">
    <format dxfId="76">
      <pivotArea outline="0" collapsedLevelsAreSubtotals="1" fieldPosition="0">
        <references count="1">
          <reference field="4294967294" count="1" selected="0">
            <x v="1"/>
          </reference>
        </references>
      </pivotArea>
    </format>
    <format dxfId="75">
      <pivotArea outline="0" collapsedLevelsAreSubtotals="1" fieldPosition="0"/>
    </format>
    <format dxfId="74">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2">
  <location ref="A71:B108" firstHeaderRow="1" firstDataRow="1" firstDataCol="1"/>
  <pivotFields count="22">
    <pivotField compact="0" outline="0" showAll="0"/>
    <pivotField compact="0" outline="0" showAll="0"/>
    <pivotField compact="0" numFmtId="14" outline="0" showAll="0">
      <items count="7">
        <item x="0"/>
        <item x="1"/>
        <item x="2"/>
        <item x="3"/>
        <item x="4"/>
        <item x="5"/>
        <item t="default"/>
      </items>
    </pivotField>
    <pivotField compact="0" numFmtId="14" outline="0" showAll="0"/>
    <pivotField compact="0" outline="0" showAll="0">
      <items count="5">
        <item h="1" x="2"/>
        <item h="1" x="3"/>
        <item h="1" x="0"/>
        <item x="1"/>
        <item t="default"/>
      </items>
    </pivotField>
    <pivotField compact="0" outline="0" showAll="0"/>
    <pivotField compact="0" outline="0" showAll="0"/>
    <pivotField compact="0" outline="0" showAll="0">
      <items count="4">
        <item h="1" x="0"/>
        <item h="1" x="1"/>
        <item x="2"/>
        <item t="default"/>
      </items>
    </pivotField>
    <pivotField compact="0" outline="0" showAll="0"/>
    <pivotField compact="0" outline="0" showAll="0"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h="1" x="0"/>
        <item h="1"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x="0"/>
        <item x="1"/>
        <item x="2"/>
        <item x="3"/>
        <item x="4"/>
        <item x="5"/>
      </items>
    </pivotField>
  </pivotFields>
  <rowFields count="1">
    <field x="10"/>
  </rowFields>
  <rowItems count="37">
    <i>
      <x v="8"/>
    </i>
    <i>
      <x v="3"/>
    </i>
    <i>
      <x v="30"/>
    </i>
    <i>
      <x v="37"/>
    </i>
    <i>
      <x v="20"/>
    </i>
    <i>
      <x v="36"/>
    </i>
    <i>
      <x v="24"/>
    </i>
    <i>
      <x v="45"/>
    </i>
    <i>
      <x v="41"/>
    </i>
    <i>
      <x v="4"/>
    </i>
    <i>
      <x v="12"/>
    </i>
    <i>
      <x v="19"/>
    </i>
    <i>
      <x v="15"/>
    </i>
    <i>
      <x v="33"/>
    </i>
    <i>
      <x v="11"/>
    </i>
    <i>
      <x v="43"/>
    </i>
    <i>
      <x v="27"/>
    </i>
    <i>
      <x v="1"/>
    </i>
    <i>
      <x v="31"/>
    </i>
    <i>
      <x v="44"/>
    </i>
    <i>
      <x v="21"/>
    </i>
    <i>
      <x v="5"/>
    </i>
    <i>
      <x v="14"/>
    </i>
    <i>
      <x v="29"/>
    </i>
    <i>
      <x v="40"/>
    </i>
    <i>
      <x v="25"/>
    </i>
    <i>
      <x v="28"/>
    </i>
    <i>
      <x v="35"/>
    </i>
    <i>
      <x v="47"/>
    </i>
    <i>
      <x v="9"/>
    </i>
    <i>
      <x v="6"/>
    </i>
    <i>
      <x v="17"/>
    </i>
    <i>
      <x v="18"/>
    </i>
    <i>
      <x v="2"/>
    </i>
    <i>
      <x v="23"/>
    </i>
    <i>
      <x v="34"/>
    </i>
    <i t="grand">
      <x/>
    </i>
  </rowItems>
  <colItems count="1">
    <i/>
  </colItems>
  <dataFields count="1">
    <dataField name="Sum of Sales" fld="17" baseField="0" baseItem="0" numFmtId="166"/>
  </dataFields>
  <formats count="1">
    <format dxfId="7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location ref="A31:C43" firstHeaderRow="1" firstDataRow="2" firstDataCol="1"/>
  <pivotFields count="22">
    <pivotField showAll="0"/>
    <pivotField showAll="0"/>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h="1" x="0"/>
        <item h="1" x="1"/>
        <item h="1" x="2"/>
        <item x="3"/>
        <item x="4"/>
        <item h="1" x="5"/>
      </items>
    </pivotField>
  </pivotFields>
  <rowFields count="1">
    <field x="15"/>
  </rowFields>
  <rowItems count="11">
    <i>
      <x v="13"/>
    </i>
    <i>
      <x v="14"/>
    </i>
    <i>
      <x v="6"/>
    </i>
    <i>
      <x v="5"/>
    </i>
    <i>
      <x v="3"/>
    </i>
    <i>
      <x v="16"/>
    </i>
    <i>
      <x/>
    </i>
    <i>
      <x v="11"/>
    </i>
    <i>
      <x v="12"/>
    </i>
    <i>
      <x v="9"/>
    </i>
    <i t="grand">
      <x/>
    </i>
  </rowItems>
  <colFields count="1">
    <field x="21"/>
  </colFields>
  <colItems count="2">
    <i>
      <x v="3"/>
    </i>
    <i>
      <x v="4"/>
    </i>
  </colItems>
  <dataFields count="1">
    <dataField name="Sum of Sales" fld="17" baseField="0" baseItem="0" numFmtId="41"/>
  </dataFields>
  <formats count="2">
    <format dxfId="79">
      <pivotArea outline="0" collapsedLevelsAreSubtotals="1" fieldPosition="0"/>
    </format>
    <format dxfId="78">
      <pivotArea dataOnly="0" labelOnly="1" fieldPosition="0">
        <references count="1">
          <reference field="21" count="0"/>
        </references>
      </pivotArea>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location ref="E31:G43" firstHeaderRow="1" firstDataRow="2" firstDataCol="1"/>
  <pivotFields count="22">
    <pivotField showAll="0"/>
    <pivotField showAll="0"/>
    <pivotField numFmtId="14" showAll="0"/>
    <pivotField numFmtId="14" showAll="0"/>
    <pivotField showAll="0"/>
    <pivotField showAll="0"/>
    <pivotField showAll="0"/>
    <pivotField showAll="0">
      <items count="4">
        <item h="1" x="0"/>
        <item h="1"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h="1" x="0"/>
        <item h="1" x="1"/>
        <item h="1" x="2"/>
        <item x="3"/>
        <item x="4"/>
        <item h="1" x="5"/>
      </items>
    </pivotField>
  </pivotFields>
  <rowFields count="1">
    <field x="9"/>
  </rowFields>
  <rowItems count="11">
    <i>
      <x v="329"/>
    </i>
    <i>
      <x v="266"/>
    </i>
    <i>
      <x v="452"/>
    </i>
    <i>
      <x v="374"/>
    </i>
    <i>
      <x v="390"/>
    </i>
    <i>
      <x v="80"/>
    </i>
    <i>
      <x v="215"/>
    </i>
    <i>
      <x v="438"/>
    </i>
    <i>
      <x v="407"/>
    </i>
    <i>
      <x v="94"/>
    </i>
    <i t="grand">
      <x/>
    </i>
  </rowItems>
  <colFields count="1">
    <field x="21"/>
  </colFields>
  <colItems count="2">
    <i>
      <x v="3"/>
    </i>
    <i>
      <x v="4"/>
    </i>
  </colItems>
  <dataFields count="1">
    <dataField name="Sum of Sales" fld="17" baseField="0" baseItem="0" numFmtId="41"/>
  </dataFields>
  <formats count="2">
    <format dxfId="81">
      <pivotArea outline="0" collapsedLevelsAreSubtotals="1" fieldPosition="0"/>
    </format>
    <format dxfId="80">
      <pivotArea dataOnly="0" labelOnly="1" fieldPosition="0">
        <references count="1">
          <reference field="21" count="0"/>
        </references>
      </pivotArea>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location ref="E14:G26" firstHeaderRow="1" firstDataRow="2" firstDataCol="1"/>
  <pivotFields count="22">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h="1" x="1"/>
        <item h="1"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h="1" x="0"/>
        <item h="1" x="1"/>
        <item h="1" x="2"/>
        <item x="3"/>
        <item x="4"/>
        <item h="1" x="5"/>
      </items>
    </pivotField>
  </pivotFields>
  <rowFields count="1">
    <field x="9"/>
  </rowFields>
  <rowItems count="11">
    <i>
      <x v="329"/>
    </i>
    <i>
      <x v="266"/>
    </i>
    <i>
      <x v="438"/>
    </i>
    <i>
      <x v="374"/>
    </i>
    <i>
      <x v="452"/>
    </i>
    <i>
      <x v="207"/>
    </i>
    <i>
      <x v="123"/>
    </i>
    <i>
      <x v="80"/>
    </i>
    <i>
      <x v="437"/>
    </i>
    <i>
      <x v="464"/>
    </i>
    <i t="grand">
      <x/>
    </i>
  </rowItems>
  <colFields count="1">
    <field x="21"/>
  </colFields>
  <colItems count="2">
    <i>
      <x v="3"/>
    </i>
    <i>
      <x v="4"/>
    </i>
  </colItems>
  <dataFields count="1">
    <dataField name="Sum of Sales" fld="17" baseField="0" baseItem="0" numFmtId="41"/>
  </dataFields>
  <formats count="2">
    <format dxfId="83">
      <pivotArea outline="0" collapsedLevelsAreSubtotals="1" fieldPosition="0"/>
    </format>
    <format dxfId="82">
      <pivotArea dataOnly="0" labelOnly="1" fieldPosition="0">
        <references count="1">
          <reference field="21" count="0"/>
        </references>
      </pivotArea>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14:C19" firstHeaderRow="1" firstDataRow="2" firstDataCol="1"/>
  <pivotFields count="22">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h="1" x="1"/>
        <item h="1"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h="1" x="0"/>
        <item h="1" x="1"/>
        <item h="1" x="2"/>
        <item x="3"/>
        <item x="4"/>
        <item h="1" x="5"/>
      </items>
    </pivotField>
  </pivotFields>
  <rowFields count="1">
    <field x="15"/>
  </rowFields>
  <rowItems count="4">
    <i>
      <x v="5"/>
    </i>
    <i>
      <x v="16"/>
    </i>
    <i>
      <x v="9"/>
    </i>
    <i>
      <x v="4"/>
    </i>
  </rowItems>
  <colFields count="1">
    <field x="21"/>
  </colFields>
  <colItems count="2">
    <i>
      <x v="3"/>
    </i>
    <i>
      <x v="4"/>
    </i>
  </colItems>
  <dataFields count="1">
    <dataField name="Sum of Sales" fld="17" baseField="0" baseItem="0" numFmtId="41"/>
  </dataFields>
  <formats count="2">
    <format dxfId="85">
      <pivotArea outline="0" collapsedLevelsAreSubtotals="1" fieldPosition="0"/>
    </format>
    <format dxfId="84">
      <pivotArea dataOnly="0" labelOnly="1" fieldPosition="0">
        <references count="1">
          <reference field="21" count="0"/>
        </references>
      </pivotArea>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2">
  <location ref="A47:D64" firstHeaderRow="0" firstDataRow="1" firstDataCol="2"/>
  <pivotFields count="22">
    <pivotField compact="0" outline="0" showAll="0"/>
    <pivotField compact="0" outline="0" showAll="0"/>
    <pivotField axis="axisRow" compact="0" numFmtId="14" outline="0" showAll="0">
      <items count="7">
        <item x="0"/>
        <item x="1"/>
        <item x="2"/>
        <item x="3"/>
        <item x="4"/>
        <item x="5"/>
        <item t="default"/>
      </items>
    </pivotField>
    <pivotField compact="0" numFmtId="14" outline="0" showAll="0"/>
    <pivotField compact="0" outline="0" showAll="0">
      <items count="5">
        <item h="1" x="2"/>
        <item h="1" x="3"/>
        <item h="1" x="0"/>
        <item x="1"/>
        <item t="default"/>
      </items>
    </pivotField>
    <pivotField compact="0" outline="0" showAll="0"/>
    <pivotField compact="0" outline="0" showAll="0"/>
    <pivotField compact="0" outline="0" showAll="0">
      <items count="4">
        <item h="1" x="0"/>
        <item h="1"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h="1" x="0"/>
        <item h="1"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x="0"/>
        <item x="1"/>
        <item x="2"/>
        <item x="3"/>
        <item x="4"/>
        <item x="5"/>
      </items>
    </pivotField>
  </pivotFields>
  <rowFields count="2">
    <field x="21"/>
    <field x="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numFmtId="166"/>
    <dataField name="Sum of Quantity" fld="18" baseField="0" baseItem="0"/>
  </dataFields>
  <formats count="1">
    <format dxfId="8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3" name="PivotTable2"/>
    <pivotTable tabId="3" name="PivotTable3"/>
  </pivotTables>
  <data>
    <tabular pivotCacheId="1">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3" name="PivotTable1"/>
  </pivotTables>
  <data>
    <tabular pivotCacheId="1">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1"/>
  </pivotTables>
  <data>
    <tabular pivotCacheId="1">
      <items count="3">
        <i x="0"/>
        <i x="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1" sourceName="Segment">
  <pivotTables>
    <pivotTable tabId="3" name="PivotTable5"/>
    <pivotTable tabId="3" name="PivotTable4"/>
  </pivotTables>
  <data>
    <tabular pivotCacheId="1">
      <items count="3">
        <i x="0"/>
        <i x="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3" name="PivotTable6"/>
    <pivotTable tabId="3" name="PivotTable7"/>
  </pivotTables>
  <data>
    <tabular pivotCacheId="1">
      <items count="4">
        <i x="2"/>
        <i x="3"/>
        <i x="0"/>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tegory2" sourceName="Category">
  <pivotTables>
    <pivotTable tabId="3" name="PivotTable6"/>
    <pivotTable tabId="3" name="PivotTable7"/>
  </pivotTables>
  <data>
    <tabular pivotCacheId="1">
      <items count="3">
        <i x="0"/>
        <i x="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egment2" sourceName="Segment">
  <pivotTables>
    <pivotTable tabId="3" name="PivotTable6"/>
    <pivotTable tabId="3" name="PivotTable7"/>
  </pivotTables>
  <data>
    <tabular pivotCacheId="1">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1" cache="Slicer_Category1"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3" cache="Slicer_Category1" caption="Category" columnCount="3" showCaption="0" style="Slicerwitout boarders" rowHeight="241300"/>
  <slicer name="Segment" cache="Slicer_Segment" caption="Segment" columnCount="3" showCaption="0" style="Slicerwitout boarders" rowHeight="241300"/>
  <slicer name="Category" cache="Slicer_Category" caption="Category" columnCount="3" showCaption="0" style="Slicerwitout boarders" rowHeight="241300"/>
  <slicer name="Segment_table 1" cache="Slicer_Segment1" caption="Segment" columnCount="3" showCaption="0" style="Slicerwitout boarders" rowHeight="241300"/>
  <slicer name="Ship Mode" cache="Slicer_Ship_Mode" caption="Ship Mode" columnCount="4" showCaption="0" style="Slicerwitout boarders" rowHeight="241300"/>
  <slicer name="Category 2" cache="Slicer_Category2" caption="Category" columnCount="3" showCaption="0" style="Slicerwitout boarders" rowHeight="241300"/>
  <slicer name="Segment 1" cache="Slicer_Segment2" caption="Segment" columnCount="3" showCaption="0" style="Slicerwitout boarders"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92D050"/>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Q9985" sqref="Q9985"/>
    </sheetView>
  </sheetViews>
  <sheetFormatPr defaultColWidth="8.81640625" defaultRowHeight="14.5" x14ac:dyDescent="0.35"/>
  <cols>
    <col min="1" max="1" width="6.7265625" bestFit="1" customWidth="1"/>
    <col min="2" max="2" width="14.453125" bestFit="1" customWidth="1"/>
    <col min="3" max="4" width="10.453125" bestFit="1" customWidth="1"/>
    <col min="5" max="5" width="13.08984375" bestFit="1" customWidth="1"/>
    <col min="6" max="6" width="11.1796875" bestFit="1" customWidth="1"/>
    <col min="7" max="7" width="21.08984375" bestFit="1" customWidth="1"/>
    <col min="8" max="8" width="11.1796875" bestFit="1" customWidth="1"/>
    <col min="9" max="9" width="11.81640625" bestFit="1" customWidth="1"/>
    <col min="10" max="11" width="17.36328125" bestFit="1" customWidth="1"/>
    <col min="12" max="12" width="10.54296875" bestFit="1" customWidth="1"/>
    <col min="13" max="13" width="6.81640625" bestFit="1" customWidth="1"/>
    <col min="14" max="14" width="16.1796875" bestFit="1" customWidth="1"/>
    <col min="15" max="15" width="13.1796875" bestFit="1" customWidth="1"/>
    <col min="16" max="16" width="11.90625" bestFit="1" customWidth="1"/>
    <col min="17" max="17" width="110.7265625" bestFit="1" customWidth="1"/>
    <col min="18" max="18" width="9.81640625" bestFit="1" customWidth="1"/>
    <col min="19" max="19" width="8" bestFit="1" customWidth="1"/>
    <col min="20" max="20" width="8.08984375" bestFit="1" customWidth="1"/>
    <col min="21" max="21" width="10.45312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207"/>
  <sheetViews>
    <sheetView workbookViewId="0">
      <selection activeCell="B20" sqref="B20"/>
    </sheetView>
  </sheetViews>
  <sheetFormatPr defaultRowHeight="14.5" x14ac:dyDescent="0.35"/>
  <cols>
    <col min="1" max="1" width="14.1796875" customWidth="1"/>
    <col min="2" max="3" width="11.26953125" style="6" customWidth="1"/>
    <col min="4" max="4" width="14.54296875" bestFit="1" customWidth="1"/>
    <col min="5" max="5" width="12.36328125" customWidth="1"/>
    <col min="6" max="6" width="15.26953125" bestFit="1" customWidth="1"/>
    <col min="7" max="7" width="7.6328125" customWidth="1"/>
    <col min="8" max="8" width="10.81640625" bestFit="1" customWidth="1"/>
    <col min="9" max="9" width="8.81640625" bestFit="1" customWidth="1"/>
  </cols>
  <sheetData>
    <row r="2" spans="1:7" x14ac:dyDescent="0.35">
      <c r="A2" s="3" t="s">
        <v>10939</v>
      </c>
      <c r="B2" s="6" t="s">
        <v>10949</v>
      </c>
      <c r="C2" s="6" t="s">
        <v>10950</v>
      </c>
      <c r="E2" t="s">
        <v>10952</v>
      </c>
      <c r="F2" t="s">
        <v>10951</v>
      </c>
    </row>
    <row r="3" spans="1:7" x14ac:dyDescent="0.35">
      <c r="A3" s="4" t="s">
        <v>10947</v>
      </c>
      <c r="B3" s="6">
        <v>40516.720000000008</v>
      </c>
      <c r="C3" s="6">
        <v>5869.5771000000032</v>
      </c>
    </row>
    <row r="4" spans="1:7" x14ac:dyDescent="0.35">
      <c r="A4" s="4" t="s">
        <v>10948</v>
      </c>
      <c r="B4" s="6">
        <v>75018.938999999969</v>
      </c>
      <c r="C4" s="6">
        <v>14994.617299999998</v>
      </c>
      <c r="E4" s="5">
        <f>B4/B3-1</f>
        <v>0.8515550863939616</v>
      </c>
      <c r="F4" s="5">
        <f>C4/C3-1</f>
        <v>1.5546333312497063</v>
      </c>
    </row>
    <row r="5" spans="1:7" x14ac:dyDescent="0.35">
      <c r="A5" s="4" t="s">
        <v>10940</v>
      </c>
      <c r="B5" s="6">
        <v>115535.65899999999</v>
      </c>
      <c r="C5" s="6">
        <v>20864.1944</v>
      </c>
    </row>
    <row r="14" spans="1:7" x14ac:dyDescent="0.35">
      <c r="A14" s="3" t="s">
        <v>10949</v>
      </c>
      <c r="B14" s="3" t="s">
        <v>10953</v>
      </c>
      <c r="C14"/>
      <c r="E14" s="3" t="s">
        <v>10949</v>
      </c>
      <c r="F14" s="3" t="s">
        <v>10953</v>
      </c>
    </row>
    <row r="15" spans="1:7" x14ac:dyDescent="0.35">
      <c r="A15" s="3" t="s">
        <v>10939</v>
      </c>
      <c r="B15" s="6" t="s">
        <v>10947</v>
      </c>
      <c r="C15" s="6" t="s">
        <v>10948</v>
      </c>
      <c r="E15" s="3" t="s">
        <v>10939</v>
      </c>
      <c r="F15" s="6" t="s">
        <v>10947</v>
      </c>
      <c r="G15" s="6" t="s">
        <v>10948</v>
      </c>
    </row>
    <row r="16" spans="1:7" x14ac:dyDescent="0.35">
      <c r="A16" s="4" t="s">
        <v>35</v>
      </c>
      <c r="B16" s="6">
        <v>83918.644999999931</v>
      </c>
      <c r="C16" s="6">
        <v>95554.352999999945</v>
      </c>
      <c r="E16" s="4" t="s">
        <v>265</v>
      </c>
      <c r="F16" s="6">
        <v>17622.431999999997</v>
      </c>
      <c r="G16" s="6">
        <v>21843.264999999999</v>
      </c>
    </row>
    <row r="17" spans="1:7" x14ac:dyDescent="0.35">
      <c r="A17" s="4" t="s">
        <v>55</v>
      </c>
      <c r="B17" s="6">
        <v>60833.200499999992</v>
      </c>
      <c r="C17" s="6">
        <v>60893.542500000018</v>
      </c>
      <c r="E17" s="4" t="s">
        <v>41</v>
      </c>
      <c r="F17" s="6">
        <v>19782.824000000001</v>
      </c>
      <c r="G17" s="6">
        <v>14113.982500000004</v>
      </c>
    </row>
    <row r="18" spans="1:7" x14ac:dyDescent="0.35">
      <c r="A18" s="4" t="s">
        <v>64</v>
      </c>
      <c r="B18" s="6">
        <v>27874.123999999985</v>
      </c>
      <c r="C18" s="6">
        <v>28915.093999999979</v>
      </c>
      <c r="E18" s="4" t="s">
        <v>126</v>
      </c>
      <c r="F18" s="6">
        <v>12279.502999999997</v>
      </c>
      <c r="G18" s="6">
        <v>10788.174999999997</v>
      </c>
    </row>
    <row r="19" spans="1:7" x14ac:dyDescent="0.35">
      <c r="A19" s="4" t="s">
        <v>32</v>
      </c>
      <c r="B19" s="6">
        <v>26275.466499999991</v>
      </c>
      <c r="C19" s="6">
        <v>30024.279699999988</v>
      </c>
      <c r="E19" s="4" t="s">
        <v>145</v>
      </c>
      <c r="F19" s="6">
        <v>6063.6110000000008</v>
      </c>
      <c r="G19" s="6">
        <v>15274.882999999994</v>
      </c>
    </row>
    <row r="20" spans="1:7" x14ac:dyDescent="0.35">
      <c r="B20"/>
      <c r="C20"/>
      <c r="E20" s="4" t="s">
        <v>94</v>
      </c>
      <c r="F20" s="6">
        <v>6145.5159999999987</v>
      </c>
      <c r="G20" s="6">
        <v>14717.403999999999</v>
      </c>
    </row>
    <row r="21" spans="1:7" x14ac:dyDescent="0.35">
      <c r="B21"/>
      <c r="C21"/>
      <c r="E21" s="4" t="s">
        <v>183</v>
      </c>
      <c r="F21" s="6">
        <v>7818.9074000000028</v>
      </c>
      <c r="G21" s="6">
        <v>4995.5764000000008</v>
      </c>
    </row>
    <row r="22" spans="1:7" x14ac:dyDescent="0.35">
      <c r="B22"/>
      <c r="C22"/>
      <c r="E22" s="4" t="s">
        <v>881</v>
      </c>
      <c r="F22" s="6">
        <v>6555.1499999999987</v>
      </c>
      <c r="G22" s="6">
        <v>6030.7200000000012</v>
      </c>
    </row>
    <row r="23" spans="1:7" x14ac:dyDescent="0.35">
      <c r="B23"/>
      <c r="C23"/>
      <c r="E23" s="4" t="s">
        <v>302</v>
      </c>
      <c r="F23" s="6">
        <v>2917.8169999999996</v>
      </c>
      <c r="G23" s="6">
        <v>5818.6049999999996</v>
      </c>
    </row>
    <row r="24" spans="1:7" x14ac:dyDescent="0.35">
      <c r="B24"/>
      <c r="C24"/>
      <c r="E24" s="4" t="s">
        <v>949</v>
      </c>
      <c r="F24" s="6">
        <v>5810.7120000000014</v>
      </c>
      <c r="G24" s="6">
        <v>2680.9319999999998</v>
      </c>
    </row>
    <row r="25" spans="1:7" x14ac:dyDescent="0.35">
      <c r="B25"/>
      <c r="C25"/>
      <c r="E25" s="4" t="s">
        <v>317</v>
      </c>
      <c r="F25" s="6">
        <v>6644.2979999999998</v>
      </c>
      <c r="G25" s="6">
        <v>1546.3600000000001</v>
      </c>
    </row>
    <row r="26" spans="1:7" x14ac:dyDescent="0.35">
      <c r="B26"/>
      <c r="C26"/>
      <c r="E26" s="4" t="s">
        <v>10940</v>
      </c>
      <c r="F26" s="6">
        <v>91640.770399999994</v>
      </c>
      <c r="G26" s="6">
        <v>97809.902900000001</v>
      </c>
    </row>
    <row r="27" spans="1:7" x14ac:dyDescent="0.35">
      <c r="B27"/>
      <c r="C27"/>
    </row>
    <row r="28" spans="1:7" x14ac:dyDescent="0.35">
      <c r="B28"/>
      <c r="C28"/>
    </row>
    <row r="29" spans="1:7" x14ac:dyDescent="0.35">
      <c r="B29"/>
      <c r="C29"/>
    </row>
    <row r="30" spans="1:7" x14ac:dyDescent="0.35">
      <c r="B30"/>
      <c r="C30"/>
    </row>
    <row r="31" spans="1:7" x14ac:dyDescent="0.35">
      <c r="A31" s="3" t="s">
        <v>10949</v>
      </c>
      <c r="B31" s="3" t="s">
        <v>10953</v>
      </c>
      <c r="C31"/>
      <c r="E31" s="3" t="s">
        <v>10949</v>
      </c>
      <c r="F31" s="3" t="s">
        <v>10953</v>
      </c>
    </row>
    <row r="32" spans="1:7" x14ac:dyDescent="0.35">
      <c r="A32" s="3" t="s">
        <v>10939</v>
      </c>
      <c r="B32" s="6" t="s">
        <v>10947</v>
      </c>
      <c r="C32" s="6" t="s">
        <v>10948</v>
      </c>
      <c r="E32" s="3" t="s">
        <v>10939</v>
      </c>
      <c r="F32" s="6" t="s">
        <v>10947</v>
      </c>
      <c r="G32" s="6" t="s">
        <v>10948</v>
      </c>
    </row>
    <row r="33" spans="1:9" x14ac:dyDescent="0.35">
      <c r="A33" s="4" t="s">
        <v>71</v>
      </c>
      <c r="B33" s="6">
        <v>22678.616000000002</v>
      </c>
      <c r="C33" s="6">
        <v>27113.101999999999</v>
      </c>
      <c r="E33" s="4" t="s">
        <v>265</v>
      </c>
      <c r="F33" s="6">
        <v>9541.123999999998</v>
      </c>
      <c r="G33" s="6">
        <v>27751.081000000002</v>
      </c>
    </row>
    <row r="34" spans="1:9" x14ac:dyDescent="0.35">
      <c r="A34" s="4" t="s">
        <v>58</v>
      </c>
      <c r="B34" s="6">
        <v>13123.953999999998</v>
      </c>
      <c r="C34" s="6">
        <v>17112.079999999994</v>
      </c>
      <c r="E34" s="4" t="s">
        <v>41</v>
      </c>
      <c r="F34" s="6">
        <v>11948.950999999999</v>
      </c>
      <c r="G34" s="6">
        <v>15548.799000000003</v>
      </c>
    </row>
    <row r="35" spans="1:9" x14ac:dyDescent="0.35">
      <c r="A35" s="4" t="s">
        <v>1218</v>
      </c>
      <c r="B35" s="6">
        <v>6899.86</v>
      </c>
      <c r="C35" s="6">
        <v>23079.77</v>
      </c>
      <c r="E35" s="4" t="s">
        <v>94</v>
      </c>
      <c r="F35" s="6">
        <v>893.00400000000002</v>
      </c>
      <c r="G35" s="6">
        <v>13504.155999999999</v>
      </c>
    </row>
    <row r="36" spans="1:9" x14ac:dyDescent="0.35">
      <c r="A36" s="4" t="s">
        <v>35</v>
      </c>
      <c r="B36" s="6">
        <v>9314.973</v>
      </c>
      <c r="C36" s="6">
        <v>16568.930999999997</v>
      </c>
      <c r="E36" s="4" t="s">
        <v>145</v>
      </c>
      <c r="F36" s="6">
        <v>7049.5649999999996</v>
      </c>
      <c r="G36" s="6">
        <v>5933.5969999999998</v>
      </c>
    </row>
    <row r="37" spans="1:9" x14ac:dyDescent="0.35">
      <c r="A37" s="4" t="s">
        <v>74</v>
      </c>
      <c r="B37" s="6">
        <v>14251.798000000001</v>
      </c>
      <c r="C37" s="6">
        <v>9993.9750000000004</v>
      </c>
      <c r="E37" s="4" t="s">
        <v>3585</v>
      </c>
      <c r="F37" s="6">
        <v>10876.300000000001</v>
      </c>
      <c r="G37" s="6"/>
    </row>
    <row r="38" spans="1:9" x14ac:dyDescent="0.35">
      <c r="A38" s="4" t="s">
        <v>55</v>
      </c>
      <c r="B38" s="6">
        <v>5812.219000000001</v>
      </c>
      <c r="C38" s="6">
        <v>17450.886499999997</v>
      </c>
      <c r="E38" s="4" t="s">
        <v>302</v>
      </c>
      <c r="F38" s="6">
        <v>3283.2909999999997</v>
      </c>
      <c r="G38" s="6">
        <v>6813.9569999999994</v>
      </c>
    </row>
    <row r="39" spans="1:9" x14ac:dyDescent="0.35">
      <c r="A39" s="4" t="s">
        <v>160</v>
      </c>
      <c r="B39" s="6">
        <v>5765.92</v>
      </c>
      <c r="C39" s="6">
        <v>12878.398000000001</v>
      </c>
      <c r="E39" s="4" t="s">
        <v>327</v>
      </c>
      <c r="F39" s="6">
        <v>2145.4</v>
      </c>
      <c r="G39" s="6">
        <v>5405.5729999999994</v>
      </c>
    </row>
    <row r="40" spans="1:9" x14ac:dyDescent="0.35">
      <c r="A40" s="4" t="s">
        <v>683</v>
      </c>
      <c r="B40" s="6">
        <v>5172.3239999999996</v>
      </c>
      <c r="C40" s="6">
        <v>11947.669</v>
      </c>
      <c r="E40" s="4" t="s">
        <v>126</v>
      </c>
      <c r="F40" s="6">
        <v>1211.9580000000001</v>
      </c>
      <c r="G40" s="6">
        <v>4126.4220000000005</v>
      </c>
    </row>
    <row r="41" spans="1:9" x14ac:dyDescent="0.35">
      <c r="A41" s="4" t="s">
        <v>89</v>
      </c>
      <c r="B41" s="6">
        <v>6180.4999999999982</v>
      </c>
      <c r="C41" s="6">
        <v>7025.7059999999965</v>
      </c>
      <c r="E41" s="4" t="s">
        <v>1468</v>
      </c>
      <c r="F41" s="6"/>
      <c r="G41" s="6">
        <v>5094.46</v>
      </c>
    </row>
    <row r="42" spans="1:9" x14ac:dyDescent="0.35">
      <c r="A42" s="4" t="s">
        <v>64</v>
      </c>
      <c r="B42" s="6">
        <v>4313.9319999999998</v>
      </c>
      <c r="C42" s="6">
        <v>7285.6260000000002</v>
      </c>
      <c r="E42" s="4" t="s">
        <v>496</v>
      </c>
      <c r="F42" s="6">
        <v>3123.5650000000001</v>
      </c>
      <c r="G42" s="6">
        <v>1938.1720000000003</v>
      </c>
    </row>
    <row r="43" spans="1:9" x14ac:dyDescent="0.35">
      <c r="A43" s="4" t="s">
        <v>10940</v>
      </c>
      <c r="B43" s="6">
        <v>93514.096000000005</v>
      </c>
      <c r="C43" s="6">
        <v>150456.14349999998</v>
      </c>
      <c r="E43" s="4" t="s">
        <v>10940</v>
      </c>
      <c r="F43" s="6">
        <v>50073.158000000003</v>
      </c>
      <c r="G43" s="6">
        <v>86116.217000000019</v>
      </c>
    </row>
    <row r="47" spans="1:9" x14ac:dyDescent="0.35">
      <c r="A47" s="3" t="s">
        <v>10954</v>
      </c>
      <c r="B47" s="3" t="s">
        <v>2</v>
      </c>
      <c r="C47" t="s">
        <v>10949</v>
      </c>
      <c r="D47" t="s">
        <v>10955</v>
      </c>
      <c r="F47" t="s">
        <v>10958</v>
      </c>
      <c r="H47" t="s">
        <v>10957</v>
      </c>
      <c r="I47" t="s">
        <v>10956</v>
      </c>
    </row>
    <row r="48" spans="1:9" x14ac:dyDescent="0.35">
      <c r="A48" t="s">
        <v>10941</v>
      </c>
      <c r="B48" s="1" t="s">
        <v>10942</v>
      </c>
      <c r="C48" s="7">
        <v>26549.323999999997</v>
      </c>
      <c r="D48" s="7">
        <v>42</v>
      </c>
      <c r="F48" t="str">
        <f>A48</f>
        <v>2014</v>
      </c>
      <c r="G48" t="str">
        <f t="shared" ref="G48:H63" si="0">B48</f>
        <v>Qtr1</v>
      </c>
      <c r="H48" s="8">
        <f t="shared" si="0"/>
        <v>26549.323999999997</v>
      </c>
      <c r="I48" s="8">
        <f>C48/D48</f>
        <v>632.12676190476179</v>
      </c>
    </row>
    <row r="49" spans="1:9" x14ac:dyDescent="0.35">
      <c r="B49" s="1" t="s">
        <v>10943</v>
      </c>
      <c r="C49" s="7">
        <v>399.96</v>
      </c>
      <c r="D49" s="7">
        <v>4</v>
      </c>
      <c r="G49" t="str">
        <f t="shared" si="0"/>
        <v>Qtr2</v>
      </c>
      <c r="H49" s="8">
        <f t="shared" si="0"/>
        <v>399.96</v>
      </c>
      <c r="I49" s="8">
        <f t="shared" ref="I49:I63" si="1">C49/D49</f>
        <v>99.99</v>
      </c>
    </row>
    <row r="50" spans="1:9" x14ac:dyDescent="0.35">
      <c r="B50" s="1" t="s">
        <v>10944</v>
      </c>
      <c r="C50" s="7">
        <v>3021.9640000000004</v>
      </c>
      <c r="D50" s="7">
        <v>48</v>
      </c>
      <c r="G50" t="str">
        <f t="shared" si="0"/>
        <v>Qtr3</v>
      </c>
      <c r="H50" s="8">
        <f t="shared" si="0"/>
        <v>3021.9640000000004</v>
      </c>
      <c r="I50" s="8">
        <f t="shared" si="1"/>
        <v>62.957583333333339</v>
      </c>
    </row>
    <row r="51" spans="1:9" x14ac:dyDescent="0.35">
      <c r="B51" s="1" t="s">
        <v>10945</v>
      </c>
      <c r="C51" s="7">
        <v>9253.8139999999985</v>
      </c>
      <c r="D51" s="7">
        <v>56</v>
      </c>
      <c r="G51" t="str">
        <f t="shared" si="0"/>
        <v>Qtr4</v>
      </c>
      <c r="H51" s="8">
        <f t="shared" si="0"/>
        <v>9253.8139999999985</v>
      </c>
      <c r="I51" s="8">
        <f t="shared" si="1"/>
        <v>165.24667857142853</v>
      </c>
    </row>
    <row r="52" spans="1:9" x14ac:dyDescent="0.35">
      <c r="A52" t="s">
        <v>10946</v>
      </c>
      <c r="B52" s="1" t="s">
        <v>10942</v>
      </c>
      <c r="C52" s="7">
        <v>453.57600000000002</v>
      </c>
      <c r="D52" s="7">
        <v>3</v>
      </c>
      <c r="F52" t="str">
        <f t="shared" ref="F52:F60" si="2">A52</f>
        <v>2015</v>
      </c>
      <c r="G52" t="str">
        <f t="shared" si="0"/>
        <v>Qtr1</v>
      </c>
      <c r="H52" s="8">
        <f t="shared" si="0"/>
        <v>453.57600000000002</v>
      </c>
      <c r="I52" s="8">
        <f t="shared" si="1"/>
        <v>151.19200000000001</v>
      </c>
    </row>
    <row r="53" spans="1:9" x14ac:dyDescent="0.35">
      <c r="B53" s="1" t="s">
        <v>10943</v>
      </c>
      <c r="C53" s="7">
        <v>546.75800000000015</v>
      </c>
      <c r="D53" s="7">
        <v>15</v>
      </c>
      <c r="G53" t="str">
        <f t="shared" si="0"/>
        <v>Qtr2</v>
      </c>
      <c r="H53" s="8">
        <f t="shared" si="0"/>
        <v>546.75800000000015</v>
      </c>
      <c r="I53" s="8">
        <f t="shared" si="1"/>
        <v>36.450533333333347</v>
      </c>
    </row>
    <row r="54" spans="1:9" x14ac:dyDescent="0.35">
      <c r="B54" s="1" t="s">
        <v>10944</v>
      </c>
      <c r="C54" s="7">
        <v>2391.8780000000002</v>
      </c>
      <c r="D54" s="7">
        <v>43</v>
      </c>
      <c r="G54" t="str">
        <f t="shared" si="0"/>
        <v>Qtr3</v>
      </c>
      <c r="H54" s="8">
        <f t="shared" si="0"/>
        <v>2391.8780000000002</v>
      </c>
      <c r="I54" s="8">
        <f t="shared" si="1"/>
        <v>55.625069767441865</v>
      </c>
    </row>
    <row r="55" spans="1:9" x14ac:dyDescent="0.35">
      <c r="B55" s="1" t="s">
        <v>10945</v>
      </c>
      <c r="C55" s="7">
        <v>6531.6180000000004</v>
      </c>
      <c r="D55" s="7">
        <v>56</v>
      </c>
      <c r="G55" t="str">
        <f t="shared" si="0"/>
        <v>Qtr4</v>
      </c>
      <c r="H55" s="8">
        <f t="shared" si="0"/>
        <v>6531.6180000000004</v>
      </c>
      <c r="I55" s="8">
        <f t="shared" si="1"/>
        <v>116.63603571428573</v>
      </c>
    </row>
    <row r="56" spans="1:9" x14ac:dyDescent="0.35">
      <c r="A56" t="s">
        <v>10947</v>
      </c>
      <c r="B56" s="1" t="s">
        <v>10942</v>
      </c>
      <c r="C56" s="7">
        <v>1743.9380000000001</v>
      </c>
      <c r="D56" s="7">
        <v>33</v>
      </c>
      <c r="F56" t="str">
        <f t="shared" si="2"/>
        <v>2016</v>
      </c>
      <c r="G56" t="str">
        <f t="shared" si="0"/>
        <v>Qtr1</v>
      </c>
      <c r="H56" s="8">
        <f t="shared" si="0"/>
        <v>1743.9380000000001</v>
      </c>
      <c r="I56" s="8">
        <f t="shared" si="1"/>
        <v>52.846606060606064</v>
      </c>
    </row>
    <row r="57" spans="1:9" x14ac:dyDescent="0.35">
      <c r="B57" s="1" t="s">
        <v>10943</v>
      </c>
      <c r="C57" s="7">
        <v>6359.9799999999977</v>
      </c>
      <c r="D57" s="7">
        <v>39</v>
      </c>
      <c r="G57" t="str">
        <f t="shared" si="0"/>
        <v>Qtr2</v>
      </c>
      <c r="H57" s="8">
        <f t="shared" si="0"/>
        <v>6359.9799999999977</v>
      </c>
      <c r="I57" s="8">
        <f t="shared" si="1"/>
        <v>163.07641025641018</v>
      </c>
    </row>
    <row r="58" spans="1:9" x14ac:dyDescent="0.35">
      <c r="B58" s="1" t="s">
        <v>10944</v>
      </c>
      <c r="C58" s="7">
        <v>1531.88</v>
      </c>
      <c r="D58" s="7">
        <v>29</v>
      </c>
      <c r="G58" t="str">
        <f t="shared" si="0"/>
        <v>Qtr3</v>
      </c>
      <c r="H58" s="8">
        <f t="shared" si="0"/>
        <v>1531.88</v>
      </c>
      <c r="I58" s="8">
        <f t="shared" si="1"/>
        <v>52.82344827586207</v>
      </c>
    </row>
    <row r="59" spans="1:9" x14ac:dyDescent="0.35">
      <c r="B59" s="1" t="s">
        <v>10945</v>
      </c>
      <c r="C59" s="7">
        <v>12115.34</v>
      </c>
      <c r="D59" s="7">
        <v>73</v>
      </c>
      <c r="G59" t="str">
        <f t="shared" si="0"/>
        <v>Qtr4</v>
      </c>
      <c r="H59" s="8">
        <f t="shared" si="0"/>
        <v>12115.34</v>
      </c>
      <c r="I59" s="8">
        <f t="shared" si="1"/>
        <v>165.96356164383562</v>
      </c>
    </row>
    <row r="60" spans="1:9" x14ac:dyDescent="0.35">
      <c r="A60" t="s">
        <v>10948</v>
      </c>
      <c r="B60" s="1" t="s">
        <v>10942</v>
      </c>
      <c r="C60" s="7">
        <v>6777.1609999999982</v>
      </c>
      <c r="D60" s="7">
        <v>65</v>
      </c>
      <c r="F60" t="str">
        <f t="shared" si="2"/>
        <v>2017</v>
      </c>
      <c r="G60" t="str">
        <f t="shared" si="0"/>
        <v>Qtr1</v>
      </c>
      <c r="H60" s="8">
        <f t="shared" si="0"/>
        <v>6777.1609999999982</v>
      </c>
      <c r="I60" s="8">
        <f t="shared" si="1"/>
        <v>104.26401538461536</v>
      </c>
    </row>
    <row r="61" spans="1:9" x14ac:dyDescent="0.35">
      <c r="B61" s="1" t="s">
        <v>10943</v>
      </c>
      <c r="C61" s="7">
        <v>12014.261</v>
      </c>
      <c r="D61" s="7">
        <v>48</v>
      </c>
      <c r="G61" t="str">
        <f t="shared" si="0"/>
        <v>Qtr2</v>
      </c>
      <c r="H61" s="8">
        <f t="shared" si="0"/>
        <v>12014.261</v>
      </c>
      <c r="I61" s="8">
        <f t="shared" si="1"/>
        <v>250.29710416666668</v>
      </c>
    </row>
    <row r="62" spans="1:9" x14ac:dyDescent="0.35">
      <c r="B62" s="1" t="s">
        <v>10944</v>
      </c>
      <c r="C62" s="7">
        <v>8470.0719999999983</v>
      </c>
      <c r="D62" s="7">
        <v>73</v>
      </c>
      <c r="G62" t="str">
        <f t="shared" si="0"/>
        <v>Qtr3</v>
      </c>
      <c r="H62" s="8">
        <f t="shared" si="0"/>
        <v>8470.0719999999983</v>
      </c>
      <c r="I62" s="8">
        <f t="shared" si="1"/>
        <v>116.02838356164381</v>
      </c>
    </row>
    <row r="63" spans="1:9" x14ac:dyDescent="0.35">
      <c r="B63" s="1" t="s">
        <v>10945</v>
      </c>
      <c r="C63" s="7">
        <v>8178.1769999999988</v>
      </c>
      <c r="D63" s="7">
        <v>72</v>
      </c>
      <c r="G63" t="str">
        <f t="shared" si="0"/>
        <v>Qtr4</v>
      </c>
      <c r="H63" s="8">
        <f t="shared" si="0"/>
        <v>8178.1769999999988</v>
      </c>
      <c r="I63" s="8">
        <f t="shared" si="1"/>
        <v>113.58579166666665</v>
      </c>
    </row>
    <row r="64" spans="1:9" x14ac:dyDescent="0.35">
      <c r="A64" t="s">
        <v>10940</v>
      </c>
      <c r="B64"/>
      <c r="C64" s="7">
        <v>106339.70099999997</v>
      </c>
      <c r="D64" s="7">
        <v>699</v>
      </c>
    </row>
    <row r="65" spans="1:5" x14ac:dyDescent="0.35">
      <c r="B65"/>
    </row>
    <row r="66" spans="1:5" x14ac:dyDescent="0.35">
      <c r="B66"/>
    </row>
    <row r="67" spans="1:5" x14ac:dyDescent="0.35">
      <c r="B67"/>
    </row>
    <row r="71" spans="1:5" x14ac:dyDescent="0.35">
      <c r="A71" s="3" t="s">
        <v>10</v>
      </c>
      <c r="B71" t="s">
        <v>10949</v>
      </c>
      <c r="C71"/>
      <c r="D71" t="s">
        <v>10959</v>
      </c>
      <c r="E71" t="s">
        <v>10957</v>
      </c>
    </row>
    <row r="72" spans="1:5" x14ac:dyDescent="0.35">
      <c r="A72" t="s">
        <v>53</v>
      </c>
      <c r="B72" s="7">
        <v>26981.771999999997</v>
      </c>
      <c r="C72"/>
      <c r="D72" t="str">
        <f>A72</f>
        <v>Florida</v>
      </c>
      <c r="E72" s="9">
        <f>B72</f>
        <v>26981.771999999997</v>
      </c>
    </row>
    <row r="73" spans="1:5" x14ac:dyDescent="0.35">
      <c r="A73" t="s">
        <v>42</v>
      </c>
      <c r="B73" s="7">
        <v>17001.164000000001</v>
      </c>
      <c r="C73"/>
      <c r="D73" t="str">
        <f t="shared" ref="D73:D136" si="3">A73</f>
        <v>California</v>
      </c>
      <c r="E73" s="9">
        <f t="shared" ref="E73:E136" si="4">B73</f>
        <v>17001.164000000001</v>
      </c>
    </row>
    <row r="74" spans="1:5" x14ac:dyDescent="0.35">
      <c r="A74" t="s">
        <v>266</v>
      </c>
      <c r="B74" s="7">
        <v>15109.829999999998</v>
      </c>
      <c r="C74"/>
      <c r="D74" t="str">
        <f t="shared" si="3"/>
        <v>New York</v>
      </c>
      <c r="E74" s="9">
        <f t="shared" si="4"/>
        <v>15109.829999999998</v>
      </c>
    </row>
    <row r="75" spans="1:5" x14ac:dyDescent="0.35">
      <c r="A75" t="s">
        <v>1402</v>
      </c>
      <c r="B75" s="7">
        <v>7717.66</v>
      </c>
      <c r="C75"/>
      <c r="D75" t="str">
        <f t="shared" si="3"/>
        <v>Rhode Island</v>
      </c>
      <c r="E75" s="9">
        <f t="shared" si="4"/>
        <v>7717.66</v>
      </c>
    </row>
    <row r="76" spans="1:5" x14ac:dyDescent="0.35">
      <c r="A76" t="s">
        <v>237</v>
      </c>
      <c r="B76" s="7">
        <v>6018.893</v>
      </c>
      <c r="C76"/>
      <c r="D76" t="str">
        <f t="shared" si="3"/>
        <v>Michigan</v>
      </c>
      <c r="E76" s="9">
        <f t="shared" si="4"/>
        <v>6018.893</v>
      </c>
    </row>
    <row r="77" spans="1:5" x14ac:dyDescent="0.35">
      <c r="A77" t="s">
        <v>146</v>
      </c>
      <c r="B77" s="7">
        <v>4003.922</v>
      </c>
      <c r="C77"/>
      <c r="D77" t="str">
        <f t="shared" si="3"/>
        <v>Pennsylvania</v>
      </c>
      <c r="E77" s="9">
        <f t="shared" si="4"/>
        <v>4003.922</v>
      </c>
    </row>
    <row r="78" spans="1:5" x14ac:dyDescent="0.35">
      <c r="A78" t="s">
        <v>1766</v>
      </c>
      <c r="B78" s="7">
        <v>3339.91</v>
      </c>
      <c r="C78"/>
      <c r="D78" t="str">
        <f t="shared" si="3"/>
        <v>Montana</v>
      </c>
      <c r="E78" s="9">
        <f t="shared" si="4"/>
        <v>3339.91</v>
      </c>
    </row>
    <row r="79" spans="1:5" x14ac:dyDescent="0.35">
      <c r="A79" t="s">
        <v>95</v>
      </c>
      <c r="B79" s="7">
        <v>2737.3579999999997</v>
      </c>
      <c r="C79"/>
      <c r="D79" t="str">
        <f t="shared" si="3"/>
        <v>Washington</v>
      </c>
      <c r="E79" s="9">
        <f t="shared" si="4"/>
        <v>2737.3579999999997</v>
      </c>
    </row>
    <row r="80" spans="1:5" x14ac:dyDescent="0.35">
      <c r="A80" t="s">
        <v>103</v>
      </c>
      <c r="B80" s="7">
        <v>2731.1019999999999</v>
      </c>
      <c r="C80"/>
      <c r="D80" t="str">
        <f t="shared" si="3"/>
        <v>Texas</v>
      </c>
      <c r="E80" s="9">
        <f t="shared" si="4"/>
        <v>2731.1019999999999</v>
      </c>
    </row>
    <row r="81" spans="1:5" x14ac:dyDescent="0.35">
      <c r="A81" t="s">
        <v>456</v>
      </c>
      <c r="B81" s="7">
        <v>2549.9850000000001</v>
      </c>
      <c r="C81"/>
      <c r="D81" t="str">
        <f t="shared" si="3"/>
        <v>Colorado</v>
      </c>
      <c r="E81" s="9">
        <f t="shared" si="4"/>
        <v>2549.9850000000001</v>
      </c>
    </row>
    <row r="82" spans="1:5" x14ac:dyDescent="0.35">
      <c r="A82" t="s">
        <v>253</v>
      </c>
      <c r="B82" s="7">
        <v>2209.66</v>
      </c>
      <c r="C82"/>
      <c r="D82" t="str">
        <f t="shared" si="3"/>
        <v>Indiana</v>
      </c>
      <c r="E82" s="9">
        <f t="shared" si="4"/>
        <v>2209.66</v>
      </c>
    </row>
    <row r="83" spans="1:5" x14ac:dyDescent="0.35">
      <c r="A83" t="s">
        <v>1247</v>
      </c>
      <c r="B83" s="7">
        <v>2112.6600000000003</v>
      </c>
      <c r="C83"/>
      <c r="D83" t="str">
        <f t="shared" si="3"/>
        <v>Massachusetts</v>
      </c>
      <c r="E83" s="9">
        <f t="shared" si="4"/>
        <v>2112.6600000000003</v>
      </c>
    </row>
    <row r="84" spans="1:5" x14ac:dyDescent="0.35">
      <c r="A84" t="s">
        <v>28</v>
      </c>
      <c r="B84" s="7">
        <v>2065.9300000000003</v>
      </c>
      <c r="C84"/>
      <c r="D84" t="str">
        <f t="shared" si="3"/>
        <v>Kentucky</v>
      </c>
      <c r="E84" s="9">
        <f t="shared" si="4"/>
        <v>2065.9300000000003</v>
      </c>
    </row>
    <row r="85" spans="1:5" x14ac:dyDescent="0.35">
      <c r="A85" t="s">
        <v>497</v>
      </c>
      <c r="B85" s="7">
        <v>1772.81</v>
      </c>
      <c r="C85"/>
      <c r="D85" t="str">
        <f t="shared" si="3"/>
        <v>Ohio</v>
      </c>
      <c r="E85" s="9">
        <f t="shared" si="4"/>
        <v>1772.81</v>
      </c>
    </row>
    <row r="86" spans="1:5" x14ac:dyDescent="0.35">
      <c r="A86" t="s">
        <v>210</v>
      </c>
      <c r="B86" s="7">
        <v>1600.288</v>
      </c>
      <c r="C86"/>
      <c r="D86" t="str">
        <f t="shared" si="3"/>
        <v>Illinois</v>
      </c>
      <c r="E86" s="9">
        <f t="shared" si="4"/>
        <v>1600.288</v>
      </c>
    </row>
    <row r="87" spans="1:5" x14ac:dyDescent="0.35">
      <c r="A87" t="s">
        <v>5211</v>
      </c>
      <c r="B87" s="7">
        <v>1294.75</v>
      </c>
      <c r="C87"/>
      <c r="D87" t="str">
        <f t="shared" si="3"/>
        <v>Vermont</v>
      </c>
      <c r="E87" s="9">
        <f t="shared" si="4"/>
        <v>1294.75</v>
      </c>
    </row>
    <row r="88" spans="1:5" x14ac:dyDescent="0.35">
      <c r="A88" t="s">
        <v>2700</v>
      </c>
      <c r="B88" s="7">
        <v>1226.9100000000001</v>
      </c>
      <c r="C88"/>
      <c r="D88" t="str">
        <f t="shared" si="3"/>
        <v>New Hampshire</v>
      </c>
      <c r="E88" s="9">
        <f t="shared" si="4"/>
        <v>1226.9100000000001</v>
      </c>
    </row>
    <row r="89" spans="1:5" x14ac:dyDescent="0.35">
      <c r="A89" t="s">
        <v>309</v>
      </c>
      <c r="B89" s="7">
        <v>1061.537</v>
      </c>
      <c r="C89"/>
      <c r="D89" t="str">
        <f t="shared" si="3"/>
        <v>Arizona</v>
      </c>
      <c r="E89" s="9">
        <f t="shared" si="4"/>
        <v>1061.537</v>
      </c>
    </row>
    <row r="90" spans="1:5" x14ac:dyDescent="0.35">
      <c r="A90" t="s">
        <v>87</v>
      </c>
      <c r="B90" s="7">
        <v>959.048</v>
      </c>
      <c r="C90"/>
      <c r="D90" t="str">
        <f t="shared" si="3"/>
        <v>North Carolina</v>
      </c>
      <c r="E90" s="9">
        <f t="shared" si="4"/>
        <v>959.048</v>
      </c>
    </row>
    <row r="91" spans="1:5" x14ac:dyDescent="0.35">
      <c r="A91" t="s">
        <v>318</v>
      </c>
      <c r="B91" s="7">
        <v>618.13</v>
      </c>
      <c r="C91"/>
      <c r="D91" t="str">
        <f t="shared" si="3"/>
        <v>Virginia</v>
      </c>
      <c r="E91" s="9">
        <f t="shared" si="4"/>
        <v>618.13</v>
      </c>
    </row>
    <row r="92" spans="1:5" x14ac:dyDescent="0.35">
      <c r="A92" t="s">
        <v>228</v>
      </c>
      <c r="B92" s="7">
        <v>549.99</v>
      </c>
      <c r="C92"/>
      <c r="D92" t="str">
        <f t="shared" si="3"/>
        <v>Minnesota</v>
      </c>
      <c r="E92" s="9">
        <f t="shared" si="4"/>
        <v>549.99</v>
      </c>
    </row>
    <row r="93" spans="1:5" x14ac:dyDescent="0.35">
      <c r="A93" t="s">
        <v>748</v>
      </c>
      <c r="B93" s="7">
        <v>359.72</v>
      </c>
      <c r="C93"/>
      <c r="D93" t="str">
        <f t="shared" si="3"/>
        <v>Connecticut</v>
      </c>
      <c r="E93" s="9">
        <f t="shared" si="4"/>
        <v>359.72</v>
      </c>
    </row>
    <row r="94" spans="1:5" x14ac:dyDescent="0.35">
      <c r="A94" t="s">
        <v>4538</v>
      </c>
      <c r="B94" s="7">
        <v>331.35999999999996</v>
      </c>
      <c r="C94"/>
      <c r="D94" t="str">
        <f t="shared" si="3"/>
        <v>Kansas</v>
      </c>
      <c r="E94" s="9">
        <f t="shared" si="4"/>
        <v>331.35999999999996</v>
      </c>
    </row>
    <row r="95" spans="1:5" x14ac:dyDescent="0.35">
      <c r="A95" t="s">
        <v>668</v>
      </c>
      <c r="B95" s="7">
        <v>302.37599999999998</v>
      </c>
      <c r="C95"/>
      <c r="D95" t="str">
        <f t="shared" si="3"/>
        <v>New Mexico</v>
      </c>
      <c r="E95" s="9">
        <f t="shared" si="4"/>
        <v>302.37599999999998</v>
      </c>
    </row>
    <row r="96" spans="1:5" x14ac:dyDescent="0.35">
      <c r="A96" t="s">
        <v>334</v>
      </c>
      <c r="B96" s="7">
        <v>285.38400000000001</v>
      </c>
      <c r="C96"/>
      <c r="D96" t="str">
        <f t="shared" si="3"/>
        <v>Tennessee</v>
      </c>
      <c r="E96" s="9">
        <f t="shared" si="4"/>
        <v>285.38400000000001</v>
      </c>
    </row>
    <row r="97" spans="1:5" x14ac:dyDescent="0.35">
      <c r="A97" t="s">
        <v>137</v>
      </c>
      <c r="B97" s="7">
        <v>269.98</v>
      </c>
      <c r="C97"/>
      <c r="D97" t="str">
        <f t="shared" si="3"/>
        <v>Nebraska</v>
      </c>
      <c r="E97" s="9">
        <f t="shared" si="4"/>
        <v>269.98</v>
      </c>
    </row>
    <row r="98" spans="1:5" x14ac:dyDescent="0.35">
      <c r="A98" t="s">
        <v>789</v>
      </c>
      <c r="B98" s="7">
        <v>254.97</v>
      </c>
      <c r="C98"/>
      <c r="D98" t="str">
        <f t="shared" si="3"/>
        <v>New Jersey</v>
      </c>
      <c r="E98" s="9">
        <f t="shared" si="4"/>
        <v>254.97</v>
      </c>
    </row>
    <row r="99" spans="1:5" x14ac:dyDescent="0.35">
      <c r="A99" t="s">
        <v>419</v>
      </c>
      <c r="B99" s="7">
        <v>192.15199999999999</v>
      </c>
      <c r="C99"/>
      <c r="D99" t="str">
        <f t="shared" si="3"/>
        <v>Oregon</v>
      </c>
      <c r="E99" s="9">
        <f t="shared" si="4"/>
        <v>192.15199999999999</v>
      </c>
    </row>
    <row r="100" spans="1:5" x14ac:dyDescent="0.35">
      <c r="A100" t="s">
        <v>113</v>
      </c>
      <c r="B100" s="7">
        <v>175.94</v>
      </c>
      <c r="C100"/>
      <c r="D100" t="str">
        <f t="shared" si="3"/>
        <v>Wisconsin</v>
      </c>
      <c r="E100" s="9">
        <f t="shared" si="4"/>
        <v>175.94</v>
      </c>
    </row>
    <row r="101" spans="1:5" x14ac:dyDescent="0.35">
      <c r="A101" t="s">
        <v>1274</v>
      </c>
      <c r="B101" s="7">
        <v>161.88</v>
      </c>
      <c r="C101"/>
      <c r="D101" t="str">
        <f t="shared" si="3"/>
        <v>Georgia</v>
      </c>
      <c r="E101" s="9">
        <f t="shared" si="4"/>
        <v>161.88</v>
      </c>
    </row>
    <row r="102" spans="1:5" x14ac:dyDescent="0.35">
      <c r="A102" t="s">
        <v>244</v>
      </c>
      <c r="B102" s="7">
        <v>149.97</v>
      </c>
      <c r="C102"/>
      <c r="D102" t="str">
        <f t="shared" si="3"/>
        <v>Delaware</v>
      </c>
      <c r="E102" s="9">
        <f t="shared" si="4"/>
        <v>149.97</v>
      </c>
    </row>
    <row r="103" spans="1:5" x14ac:dyDescent="0.35">
      <c r="A103" t="s">
        <v>5242</v>
      </c>
      <c r="B103" s="7">
        <v>67.98</v>
      </c>
      <c r="C103"/>
      <c r="D103" t="str">
        <f t="shared" si="3"/>
        <v>Maine</v>
      </c>
      <c r="E103" s="9">
        <f t="shared" si="4"/>
        <v>67.98</v>
      </c>
    </row>
    <row r="104" spans="1:5" x14ac:dyDescent="0.35">
      <c r="A104" t="s">
        <v>2741</v>
      </c>
      <c r="B104" s="7">
        <v>49.08</v>
      </c>
      <c r="C104"/>
      <c r="D104" t="str">
        <f t="shared" si="3"/>
        <v>Maryland</v>
      </c>
      <c r="E104" s="9">
        <f t="shared" si="4"/>
        <v>49.08</v>
      </c>
    </row>
    <row r="105" spans="1:5" x14ac:dyDescent="0.35">
      <c r="A105" t="s">
        <v>1711</v>
      </c>
      <c r="B105" s="7">
        <v>48.9</v>
      </c>
      <c r="C105"/>
      <c r="D105" t="str">
        <f t="shared" si="3"/>
        <v>Arkansas</v>
      </c>
      <c r="E105" s="9">
        <f t="shared" si="4"/>
        <v>48.9</v>
      </c>
    </row>
    <row r="106" spans="1:5" x14ac:dyDescent="0.35">
      <c r="A106" t="s">
        <v>596</v>
      </c>
      <c r="B106" s="7">
        <v>21.2</v>
      </c>
      <c r="C106"/>
      <c r="D106" t="str">
        <f t="shared" si="3"/>
        <v>Missouri</v>
      </c>
      <c r="E106" s="9">
        <f t="shared" si="4"/>
        <v>21.2</v>
      </c>
    </row>
    <row r="107" spans="1:5" x14ac:dyDescent="0.35">
      <c r="A107" t="s">
        <v>649</v>
      </c>
      <c r="B107" s="7">
        <v>5.5</v>
      </c>
      <c r="C107"/>
      <c r="D107" t="str">
        <f t="shared" si="3"/>
        <v>Oklahoma</v>
      </c>
      <c r="E107" s="9">
        <f t="shared" si="4"/>
        <v>5.5</v>
      </c>
    </row>
    <row r="108" spans="1:5" x14ac:dyDescent="0.35">
      <c r="A108" t="s">
        <v>10940</v>
      </c>
      <c r="B108" s="7">
        <v>106339.70100000002</v>
      </c>
      <c r="C108"/>
      <c r="D108" t="str">
        <f t="shared" si="3"/>
        <v>Grand Total</v>
      </c>
      <c r="E108" s="9">
        <f t="shared" si="4"/>
        <v>106339.70100000002</v>
      </c>
    </row>
    <row r="109" spans="1:5" x14ac:dyDescent="0.35">
      <c r="B109"/>
      <c r="C109"/>
      <c r="D109">
        <f t="shared" si="3"/>
        <v>0</v>
      </c>
      <c r="E109" s="9">
        <f t="shared" si="4"/>
        <v>0</v>
      </c>
    </row>
    <row r="110" spans="1:5" x14ac:dyDescent="0.35">
      <c r="B110"/>
      <c r="C110"/>
      <c r="D110">
        <f t="shared" si="3"/>
        <v>0</v>
      </c>
      <c r="E110" s="9">
        <f t="shared" si="4"/>
        <v>0</v>
      </c>
    </row>
    <row r="111" spans="1:5" x14ac:dyDescent="0.35">
      <c r="B111"/>
      <c r="C111"/>
      <c r="D111">
        <f t="shared" si="3"/>
        <v>0</v>
      </c>
      <c r="E111" s="9">
        <f t="shared" si="4"/>
        <v>0</v>
      </c>
    </row>
    <row r="112" spans="1:5" x14ac:dyDescent="0.35">
      <c r="B112"/>
      <c r="C112"/>
      <c r="D112">
        <f t="shared" si="3"/>
        <v>0</v>
      </c>
      <c r="E112" s="9">
        <f t="shared" si="4"/>
        <v>0</v>
      </c>
    </row>
    <row r="113" spans="2:5" x14ac:dyDescent="0.35">
      <c r="B113"/>
      <c r="C113"/>
      <c r="D113">
        <f t="shared" si="3"/>
        <v>0</v>
      </c>
      <c r="E113" s="9">
        <f t="shared" si="4"/>
        <v>0</v>
      </c>
    </row>
    <row r="114" spans="2:5" x14ac:dyDescent="0.35">
      <c r="B114"/>
      <c r="C114"/>
      <c r="D114">
        <f t="shared" si="3"/>
        <v>0</v>
      </c>
      <c r="E114" s="9">
        <f t="shared" si="4"/>
        <v>0</v>
      </c>
    </row>
    <row r="115" spans="2:5" x14ac:dyDescent="0.35">
      <c r="B115"/>
      <c r="C115"/>
      <c r="D115">
        <f t="shared" si="3"/>
        <v>0</v>
      </c>
      <c r="E115" s="9">
        <f t="shared" si="4"/>
        <v>0</v>
      </c>
    </row>
    <row r="116" spans="2:5" x14ac:dyDescent="0.35">
      <c r="B116"/>
      <c r="C116"/>
      <c r="D116">
        <f t="shared" si="3"/>
        <v>0</v>
      </c>
      <c r="E116" s="9">
        <f t="shared" si="4"/>
        <v>0</v>
      </c>
    </row>
    <row r="117" spans="2:5" x14ac:dyDescent="0.35">
      <c r="B117"/>
      <c r="C117"/>
      <c r="D117">
        <f t="shared" si="3"/>
        <v>0</v>
      </c>
      <c r="E117" s="9">
        <f t="shared" si="4"/>
        <v>0</v>
      </c>
    </row>
    <row r="118" spans="2:5" x14ac:dyDescent="0.35">
      <c r="B118"/>
      <c r="C118"/>
      <c r="D118">
        <f t="shared" si="3"/>
        <v>0</v>
      </c>
      <c r="E118" s="9">
        <f t="shared" si="4"/>
        <v>0</v>
      </c>
    </row>
    <row r="119" spans="2:5" x14ac:dyDescent="0.35">
      <c r="B119"/>
      <c r="C119"/>
      <c r="D119">
        <f t="shared" si="3"/>
        <v>0</v>
      </c>
      <c r="E119" s="9">
        <f t="shared" si="4"/>
        <v>0</v>
      </c>
    </row>
    <row r="120" spans="2:5" x14ac:dyDescent="0.35">
      <c r="B120"/>
      <c r="C120"/>
      <c r="D120">
        <f t="shared" si="3"/>
        <v>0</v>
      </c>
      <c r="E120" s="9">
        <f t="shared" si="4"/>
        <v>0</v>
      </c>
    </row>
    <row r="121" spans="2:5" x14ac:dyDescent="0.35">
      <c r="B121"/>
      <c r="C121"/>
      <c r="D121">
        <f t="shared" si="3"/>
        <v>0</v>
      </c>
      <c r="E121" s="9">
        <f t="shared" si="4"/>
        <v>0</v>
      </c>
    </row>
    <row r="122" spans="2:5" x14ac:dyDescent="0.35">
      <c r="B122"/>
      <c r="C122"/>
      <c r="D122">
        <f t="shared" si="3"/>
        <v>0</v>
      </c>
      <c r="E122" s="9">
        <f t="shared" si="4"/>
        <v>0</v>
      </c>
    </row>
    <row r="123" spans="2:5" x14ac:dyDescent="0.35">
      <c r="B123"/>
      <c r="C123"/>
      <c r="D123">
        <f t="shared" si="3"/>
        <v>0</v>
      </c>
      <c r="E123" s="9">
        <f t="shared" si="4"/>
        <v>0</v>
      </c>
    </row>
    <row r="124" spans="2:5" x14ac:dyDescent="0.35">
      <c r="B124"/>
      <c r="C124"/>
      <c r="D124">
        <f t="shared" si="3"/>
        <v>0</v>
      </c>
      <c r="E124" s="9">
        <f t="shared" si="4"/>
        <v>0</v>
      </c>
    </row>
    <row r="125" spans="2:5" x14ac:dyDescent="0.35">
      <c r="B125"/>
      <c r="C125"/>
      <c r="D125">
        <f t="shared" si="3"/>
        <v>0</v>
      </c>
      <c r="E125" s="9">
        <f t="shared" si="4"/>
        <v>0</v>
      </c>
    </row>
    <row r="126" spans="2:5" x14ac:dyDescent="0.35">
      <c r="B126"/>
      <c r="C126"/>
      <c r="D126">
        <f t="shared" si="3"/>
        <v>0</v>
      </c>
      <c r="E126" s="9">
        <f t="shared" si="4"/>
        <v>0</v>
      </c>
    </row>
    <row r="127" spans="2:5" x14ac:dyDescent="0.35">
      <c r="B127"/>
      <c r="C127"/>
      <c r="D127">
        <f t="shared" si="3"/>
        <v>0</v>
      </c>
      <c r="E127" s="9">
        <f t="shared" si="4"/>
        <v>0</v>
      </c>
    </row>
    <row r="128" spans="2:5" x14ac:dyDescent="0.35">
      <c r="B128"/>
      <c r="C128"/>
      <c r="D128">
        <f t="shared" si="3"/>
        <v>0</v>
      </c>
      <c r="E128" s="9">
        <f t="shared" si="4"/>
        <v>0</v>
      </c>
    </row>
    <row r="129" spans="2:5" x14ac:dyDescent="0.35">
      <c r="B129"/>
      <c r="C129"/>
      <c r="D129">
        <f t="shared" si="3"/>
        <v>0</v>
      </c>
      <c r="E129" s="9">
        <f t="shared" si="4"/>
        <v>0</v>
      </c>
    </row>
    <row r="130" spans="2:5" x14ac:dyDescent="0.35">
      <c r="B130"/>
      <c r="C130"/>
      <c r="D130">
        <f t="shared" si="3"/>
        <v>0</v>
      </c>
      <c r="E130" s="9">
        <f t="shared" si="4"/>
        <v>0</v>
      </c>
    </row>
    <row r="131" spans="2:5" x14ac:dyDescent="0.35">
      <c r="B131"/>
      <c r="C131"/>
      <c r="D131">
        <f t="shared" si="3"/>
        <v>0</v>
      </c>
      <c r="E131" s="9">
        <f t="shared" si="4"/>
        <v>0</v>
      </c>
    </row>
    <row r="132" spans="2:5" x14ac:dyDescent="0.35">
      <c r="B132"/>
      <c r="C132"/>
      <c r="D132">
        <f t="shared" si="3"/>
        <v>0</v>
      </c>
      <c r="E132" s="9">
        <f t="shared" si="4"/>
        <v>0</v>
      </c>
    </row>
    <row r="133" spans="2:5" x14ac:dyDescent="0.35">
      <c r="B133"/>
      <c r="C133"/>
      <c r="D133">
        <f t="shared" si="3"/>
        <v>0</v>
      </c>
      <c r="E133" s="9">
        <f t="shared" si="4"/>
        <v>0</v>
      </c>
    </row>
    <row r="134" spans="2:5" x14ac:dyDescent="0.35">
      <c r="B134"/>
      <c r="C134"/>
      <c r="D134">
        <f t="shared" si="3"/>
        <v>0</v>
      </c>
      <c r="E134" s="9">
        <f t="shared" si="4"/>
        <v>0</v>
      </c>
    </row>
    <row r="135" spans="2:5" x14ac:dyDescent="0.35">
      <c r="B135"/>
      <c r="C135"/>
      <c r="D135">
        <f t="shared" si="3"/>
        <v>0</v>
      </c>
      <c r="E135" s="9">
        <f t="shared" si="4"/>
        <v>0</v>
      </c>
    </row>
    <row r="136" spans="2:5" x14ac:dyDescent="0.35">
      <c r="B136"/>
      <c r="C136"/>
      <c r="D136">
        <f t="shared" si="3"/>
        <v>0</v>
      </c>
      <c r="E136" s="9">
        <f t="shared" si="4"/>
        <v>0</v>
      </c>
    </row>
    <row r="137" spans="2:5" x14ac:dyDescent="0.35">
      <c r="B137"/>
      <c r="C137"/>
      <c r="D137">
        <f t="shared" ref="D137:D200" si="5">A137</f>
        <v>0</v>
      </c>
      <c r="E137" s="9">
        <f t="shared" ref="E137:E200" si="6">B137</f>
        <v>0</v>
      </c>
    </row>
    <row r="138" spans="2:5" x14ac:dyDescent="0.35">
      <c r="B138"/>
      <c r="C138"/>
      <c r="D138">
        <f t="shared" si="5"/>
        <v>0</v>
      </c>
      <c r="E138" s="9">
        <f t="shared" si="6"/>
        <v>0</v>
      </c>
    </row>
    <row r="139" spans="2:5" x14ac:dyDescent="0.35">
      <c r="B139"/>
      <c r="C139"/>
      <c r="D139">
        <f t="shared" si="5"/>
        <v>0</v>
      </c>
      <c r="E139" s="9">
        <f t="shared" si="6"/>
        <v>0</v>
      </c>
    </row>
    <row r="140" spans="2:5" x14ac:dyDescent="0.35">
      <c r="B140"/>
      <c r="C140"/>
      <c r="D140">
        <f t="shared" si="5"/>
        <v>0</v>
      </c>
      <c r="E140" s="9">
        <f t="shared" si="6"/>
        <v>0</v>
      </c>
    </row>
    <row r="141" spans="2:5" x14ac:dyDescent="0.35">
      <c r="B141"/>
      <c r="C141"/>
      <c r="D141">
        <f t="shared" si="5"/>
        <v>0</v>
      </c>
      <c r="E141" s="9">
        <f t="shared" si="6"/>
        <v>0</v>
      </c>
    </row>
    <row r="142" spans="2:5" x14ac:dyDescent="0.35">
      <c r="B142"/>
      <c r="C142"/>
      <c r="D142">
        <f t="shared" si="5"/>
        <v>0</v>
      </c>
      <c r="E142" s="9">
        <f t="shared" si="6"/>
        <v>0</v>
      </c>
    </row>
    <row r="143" spans="2:5" x14ac:dyDescent="0.35">
      <c r="B143"/>
      <c r="C143"/>
      <c r="D143">
        <f t="shared" si="5"/>
        <v>0</v>
      </c>
      <c r="E143" s="9">
        <f t="shared" si="6"/>
        <v>0</v>
      </c>
    </row>
    <row r="144" spans="2:5" x14ac:dyDescent="0.35">
      <c r="B144"/>
      <c r="C144"/>
      <c r="D144">
        <f t="shared" si="5"/>
        <v>0</v>
      </c>
      <c r="E144" s="9">
        <f t="shared" si="6"/>
        <v>0</v>
      </c>
    </row>
    <row r="145" spans="2:5" x14ac:dyDescent="0.35">
      <c r="B145"/>
      <c r="C145"/>
      <c r="D145">
        <f t="shared" si="5"/>
        <v>0</v>
      </c>
      <c r="E145" s="9">
        <f t="shared" si="6"/>
        <v>0</v>
      </c>
    </row>
    <row r="146" spans="2:5" x14ac:dyDescent="0.35">
      <c r="B146"/>
      <c r="C146"/>
      <c r="D146">
        <f t="shared" si="5"/>
        <v>0</v>
      </c>
      <c r="E146" s="9">
        <f t="shared" si="6"/>
        <v>0</v>
      </c>
    </row>
    <row r="147" spans="2:5" x14ac:dyDescent="0.35">
      <c r="B147"/>
      <c r="C147"/>
      <c r="D147">
        <f t="shared" si="5"/>
        <v>0</v>
      </c>
      <c r="E147" s="9">
        <f t="shared" si="6"/>
        <v>0</v>
      </c>
    </row>
    <row r="148" spans="2:5" x14ac:dyDescent="0.35">
      <c r="B148"/>
      <c r="C148"/>
      <c r="D148">
        <f t="shared" si="5"/>
        <v>0</v>
      </c>
      <c r="E148" s="9">
        <f t="shared" si="6"/>
        <v>0</v>
      </c>
    </row>
    <row r="149" spans="2:5" x14ac:dyDescent="0.35">
      <c r="B149"/>
      <c r="C149"/>
      <c r="D149">
        <f t="shared" si="5"/>
        <v>0</v>
      </c>
      <c r="E149" s="9">
        <f t="shared" si="6"/>
        <v>0</v>
      </c>
    </row>
    <row r="150" spans="2:5" x14ac:dyDescent="0.35">
      <c r="B150"/>
      <c r="C150"/>
      <c r="D150">
        <f t="shared" si="5"/>
        <v>0</v>
      </c>
      <c r="E150" s="9">
        <f t="shared" si="6"/>
        <v>0</v>
      </c>
    </row>
    <row r="151" spans="2:5" x14ac:dyDescent="0.35">
      <c r="B151"/>
      <c r="C151"/>
      <c r="D151">
        <f t="shared" si="5"/>
        <v>0</v>
      </c>
      <c r="E151" s="9">
        <f t="shared" si="6"/>
        <v>0</v>
      </c>
    </row>
    <row r="152" spans="2:5" x14ac:dyDescent="0.35">
      <c r="B152"/>
      <c r="C152"/>
      <c r="D152">
        <f t="shared" si="5"/>
        <v>0</v>
      </c>
      <c r="E152" s="9">
        <f t="shared" si="6"/>
        <v>0</v>
      </c>
    </row>
    <row r="153" spans="2:5" x14ac:dyDescent="0.35">
      <c r="B153"/>
      <c r="C153"/>
      <c r="D153">
        <f t="shared" si="5"/>
        <v>0</v>
      </c>
      <c r="E153" s="9">
        <f t="shared" si="6"/>
        <v>0</v>
      </c>
    </row>
    <row r="154" spans="2:5" x14ac:dyDescent="0.35">
      <c r="B154"/>
      <c r="C154"/>
      <c r="D154">
        <f t="shared" si="5"/>
        <v>0</v>
      </c>
      <c r="E154" s="9">
        <f t="shared" si="6"/>
        <v>0</v>
      </c>
    </row>
    <row r="155" spans="2:5" x14ac:dyDescent="0.35">
      <c r="B155"/>
      <c r="C155"/>
      <c r="D155">
        <f t="shared" si="5"/>
        <v>0</v>
      </c>
      <c r="E155" s="9">
        <f t="shared" si="6"/>
        <v>0</v>
      </c>
    </row>
    <row r="156" spans="2:5" x14ac:dyDescent="0.35">
      <c r="B156"/>
      <c r="C156"/>
      <c r="D156">
        <f t="shared" si="5"/>
        <v>0</v>
      </c>
      <c r="E156" s="9">
        <f t="shared" si="6"/>
        <v>0</v>
      </c>
    </row>
    <row r="157" spans="2:5" x14ac:dyDescent="0.35">
      <c r="B157"/>
      <c r="C157"/>
      <c r="D157">
        <f t="shared" si="5"/>
        <v>0</v>
      </c>
      <c r="E157" s="9">
        <f t="shared" si="6"/>
        <v>0</v>
      </c>
    </row>
    <row r="158" spans="2:5" x14ac:dyDescent="0.35">
      <c r="B158"/>
      <c r="C158"/>
      <c r="D158">
        <f t="shared" si="5"/>
        <v>0</v>
      </c>
      <c r="E158" s="9">
        <f t="shared" si="6"/>
        <v>0</v>
      </c>
    </row>
    <row r="159" spans="2:5" x14ac:dyDescent="0.35">
      <c r="B159"/>
      <c r="C159"/>
      <c r="D159">
        <f t="shared" si="5"/>
        <v>0</v>
      </c>
      <c r="E159" s="9">
        <f t="shared" si="6"/>
        <v>0</v>
      </c>
    </row>
    <row r="160" spans="2:5" x14ac:dyDescent="0.35">
      <c r="B160"/>
      <c r="C160"/>
      <c r="D160">
        <f t="shared" si="5"/>
        <v>0</v>
      </c>
      <c r="E160" s="9">
        <f t="shared" si="6"/>
        <v>0</v>
      </c>
    </row>
    <row r="161" spans="2:5" x14ac:dyDescent="0.35">
      <c r="B161"/>
      <c r="C161"/>
      <c r="D161">
        <f t="shared" si="5"/>
        <v>0</v>
      </c>
      <c r="E161" s="9">
        <f t="shared" si="6"/>
        <v>0</v>
      </c>
    </row>
    <row r="162" spans="2:5" x14ac:dyDescent="0.35">
      <c r="B162"/>
      <c r="C162"/>
      <c r="D162">
        <f t="shared" si="5"/>
        <v>0</v>
      </c>
      <c r="E162" s="9">
        <f t="shared" si="6"/>
        <v>0</v>
      </c>
    </row>
    <row r="163" spans="2:5" x14ac:dyDescent="0.35">
      <c r="B163"/>
      <c r="C163"/>
      <c r="D163">
        <f t="shared" si="5"/>
        <v>0</v>
      </c>
      <c r="E163" s="9">
        <f t="shared" si="6"/>
        <v>0</v>
      </c>
    </row>
    <row r="164" spans="2:5" x14ac:dyDescent="0.35">
      <c r="B164"/>
      <c r="C164"/>
      <c r="D164">
        <f t="shared" si="5"/>
        <v>0</v>
      </c>
      <c r="E164" s="9">
        <f t="shared" si="6"/>
        <v>0</v>
      </c>
    </row>
    <row r="165" spans="2:5" x14ac:dyDescent="0.35">
      <c r="B165"/>
      <c r="C165"/>
      <c r="D165">
        <f t="shared" si="5"/>
        <v>0</v>
      </c>
      <c r="E165" s="9">
        <f t="shared" si="6"/>
        <v>0</v>
      </c>
    </row>
    <row r="166" spans="2:5" x14ac:dyDescent="0.35">
      <c r="B166"/>
      <c r="C166"/>
      <c r="D166">
        <f t="shared" si="5"/>
        <v>0</v>
      </c>
      <c r="E166" s="9">
        <f t="shared" si="6"/>
        <v>0</v>
      </c>
    </row>
    <row r="167" spans="2:5" x14ac:dyDescent="0.35">
      <c r="B167"/>
      <c r="C167"/>
      <c r="D167">
        <f t="shared" si="5"/>
        <v>0</v>
      </c>
      <c r="E167" s="9">
        <f t="shared" si="6"/>
        <v>0</v>
      </c>
    </row>
    <row r="168" spans="2:5" x14ac:dyDescent="0.35">
      <c r="B168"/>
      <c r="C168"/>
      <c r="D168">
        <f t="shared" si="5"/>
        <v>0</v>
      </c>
      <c r="E168" s="9">
        <f t="shared" si="6"/>
        <v>0</v>
      </c>
    </row>
    <row r="169" spans="2:5" x14ac:dyDescent="0.35">
      <c r="B169"/>
      <c r="C169"/>
      <c r="D169">
        <f t="shared" si="5"/>
        <v>0</v>
      </c>
      <c r="E169" s="9">
        <f t="shared" si="6"/>
        <v>0</v>
      </c>
    </row>
    <row r="170" spans="2:5" x14ac:dyDescent="0.35">
      <c r="B170"/>
      <c r="C170"/>
      <c r="D170">
        <f t="shared" si="5"/>
        <v>0</v>
      </c>
      <c r="E170" s="9">
        <f t="shared" si="6"/>
        <v>0</v>
      </c>
    </row>
    <row r="171" spans="2:5" x14ac:dyDescent="0.35">
      <c r="B171"/>
      <c r="C171"/>
      <c r="D171">
        <f t="shared" si="5"/>
        <v>0</v>
      </c>
      <c r="E171" s="9">
        <f t="shared" si="6"/>
        <v>0</v>
      </c>
    </row>
    <row r="172" spans="2:5" x14ac:dyDescent="0.35">
      <c r="B172"/>
      <c r="C172"/>
      <c r="D172">
        <f t="shared" si="5"/>
        <v>0</v>
      </c>
      <c r="E172" s="9">
        <f t="shared" si="6"/>
        <v>0</v>
      </c>
    </row>
    <row r="173" spans="2:5" x14ac:dyDescent="0.35">
      <c r="B173"/>
      <c r="C173"/>
      <c r="D173">
        <f t="shared" si="5"/>
        <v>0</v>
      </c>
      <c r="E173" s="9">
        <f t="shared" si="6"/>
        <v>0</v>
      </c>
    </row>
    <row r="174" spans="2:5" x14ac:dyDescent="0.35">
      <c r="B174"/>
      <c r="C174"/>
      <c r="D174">
        <f t="shared" si="5"/>
        <v>0</v>
      </c>
      <c r="E174" s="9">
        <f t="shared" si="6"/>
        <v>0</v>
      </c>
    </row>
    <row r="175" spans="2:5" x14ac:dyDescent="0.35">
      <c r="B175"/>
      <c r="C175"/>
      <c r="D175">
        <f t="shared" si="5"/>
        <v>0</v>
      </c>
      <c r="E175" s="9">
        <f t="shared" si="6"/>
        <v>0</v>
      </c>
    </row>
    <row r="176" spans="2:5" x14ac:dyDescent="0.35">
      <c r="B176"/>
      <c r="C176"/>
      <c r="D176">
        <f t="shared" si="5"/>
        <v>0</v>
      </c>
      <c r="E176" s="9">
        <f t="shared" si="6"/>
        <v>0</v>
      </c>
    </row>
    <row r="177" spans="2:5" x14ac:dyDescent="0.35">
      <c r="B177"/>
      <c r="C177"/>
      <c r="D177">
        <f t="shared" si="5"/>
        <v>0</v>
      </c>
      <c r="E177" s="9">
        <f t="shared" si="6"/>
        <v>0</v>
      </c>
    </row>
    <row r="178" spans="2:5" x14ac:dyDescent="0.35">
      <c r="B178"/>
      <c r="C178"/>
      <c r="D178">
        <f t="shared" si="5"/>
        <v>0</v>
      </c>
      <c r="E178" s="9">
        <f t="shared" si="6"/>
        <v>0</v>
      </c>
    </row>
    <row r="179" spans="2:5" x14ac:dyDescent="0.35">
      <c r="B179"/>
      <c r="C179"/>
      <c r="D179">
        <f t="shared" si="5"/>
        <v>0</v>
      </c>
      <c r="E179" s="9">
        <f t="shared" si="6"/>
        <v>0</v>
      </c>
    </row>
    <row r="180" spans="2:5" x14ac:dyDescent="0.35">
      <c r="B180"/>
      <c r="C180"/>
      <c r="D180">
        <f t="shared" si="5"/>
        <v>0</v>
      </c>
      <c r="E180" s="9">
        <f t="shared" si="6"/>
        <v>0</v>
      </c>
    </row>
    <row r="181" spans="2:5" x14ac:dyDescent="0.35">
      <c r="B181"/>
      <c r="C181"/>
      <c r="D181">
        <f t="shared" si="5"/>
        <v>0</v>
      </c>
      <c r="E181" s="9">
        <f t="shared" si="6"/>
        <v>0</v>
      </c>
    </row>
    <row r="182" spans="2:5" x14ac:dyDescent="0.35">
      <c r="B182"/>
      <c r="C182"/>
      <c r="D182">
        <f t="shared" si="5"/>
        <v>0</v>
      </c>
      <c r="E182" s="9">
        <f t="shared" si="6"/>
        <v>0</v>
      </c>
    </row>
    <row r="183" spans="2:5" x14ac:dyDescent="0.35">
      <c r="B183"/>
      <c r="C183"/>
      <c r="D183">
        <f t="shared" si="5"/>
        <v>0</v>
      </c>
      <c r="E183" s="9">
        <f t="shared" si="6"/>
        <v>0</v>
      </c>
    </row>
    <row r="184" spans="2:5" x14ac:dyDescent="0.35">
      <c r="B184"/>
      <c r="C184"/>
      <c r="D184">
        <f t="shared" si="5"/>
        <v>0</v>
      </c>
      <c r="E184" s="9">
        <f t="shared" si="6"/>
        <v>0</v>
      </c>
    </row>
    <row r="185" spans="2:5" x14ac:dyDescent="0.35">
      <c r="B185"/>
      <c r="C185"/>
      <c r="D185">
        <f t="shared" si="5"/>
        <v>0</v>
      </c>
      <c r="E185" s="9">
        <f t="shared" si="6"/>
        <v>0</v>
      </c>
    </row>
    <row r="186" spans="2:5" x14ac:dyDescent="0.35">
      <c r="B186"/>
      <c r="C186"/>
      <c r="D186">
        <f t="shared" si="5"/>
        <v>0</v>
      </c>
      <c r="E186" s="9">
        <f t="shared" si="6"/>
        <v>0</v>
      </c>
    </row>
    <row r="187" spans="2:5" x14ac:dyDescent="0.35">
      <c r="B187"/>
      <c r="C187"/>
      <c r="D187">
        <f t="shared" si="5"/>
        <v>0</v>
      </c>
      <c r="E187" s="9">
        <f t="shared" si="6"/>
        <v>0</v>
      </c>
    </row>
    <row r="188" spans="2:5" x14ac:dyDescent="0.35">
      <c r="B188"/>
      <c r="C188"/>
      <c r="D188">
        <f t="shared" si="5"/>
        <v>0</v>
      </c>
      <c r="E188" s="9">
        <f t="shared" si="6"/>
        <v>0</v>
      </c>
    </row>
    <row r="189" spans="2:5" x14ac:dyDescent="0.35">
      <c r="B189"/>
      <c r="C189"/>
      <c r="D189">
        <f t="shared" si="5"/>
        <v>0</v>
      </c>
      <c r="E189" s="9">
        <f t="shared" si="6"/>
        <v>0</v>
      </c>
    </row>
    <row r="190" spans="2:5" x14ac:dyDescent="0.35">
      <c r="B190"/>
      <c r="C190"/>
      <c r="D190">
        <f t="shared" si="5"/>
        <v>0</v>
      </c>
      <c r="E190" s="9">
        <f t="shared" si="6"/>
        <v>0</v>
      </c>
    </row>
    <row r="191" spans="2:5" x14ac:dyDescent="0.35">
      <c r="B191"/>
      <c r="C191"/>
      <c r="D191">
        <f t="shared" si="5"/>
        <v>0</v>
      </c>
      <c r="E191" s="9">
        <f t="shared" si="6"/>
        <v>0</v>
      </c>
    </row>
    <row r="192" spans="2:5" x14ac:dyDescent="0.35">
      <c r="B192"/>
      <c r="C192"/>
      <c r="D192">
        <f t="shared" si="5"/>
        <v>0</v>
      </c>
      <c r="E192" s="9">
        <f t="shared" si="6"/>
        <v>0</v>
      </c>
    </row>
    <row r="193" spans="2:5" x14ac:dyDescent="0.35">
      <c r="B193"/>
      <c r="C193"/>
      <c r="D193">
        <f t="shared" si="5"/>
        <v>0</v>
      </c>
      <c r="E193" s="9">
        <f t="shared" si="6"/>
        <v>0</v>
      </c>
    </row>
    <row r="194" spans="2:5" x14ac:dyDescent="0.35">
      <c r="B194"/>
      <c r="C194"/>
      <c r="D194">
        <f t="shared" si="5"/>
        <v>0</v>
      </c>
      <c r="E194" s="9">
        <f t="shared" si="6"/>
        <v>0</v>
      </c>
    </row>
    <row r="195" spans="2:5" x14ac:dyDescent="0.35">
      <c r="B195"/>
      <c r="C195"/>
      <c r="D195">
        <f t="shared" si="5"/>
        <v>0</v>
      </c>
      <c r="E195" s="9">
        <f t="shared" si="6"/>
        <v>0</v>
      </c>
    </row>
    <row r="196" spans="2:5" x14ac:dyDescent="0.35">
      <c r="B196"/>
      <c r="C196"/>
      <c r="D196">
        <f t="shared" si="5"/>
        <v>0</v>
      </c>
      <c r="E196" s="9">
        <f t="shared" si="6"/>
        <v>0</v>
      </c>
    </row>
    <row r="197" spans="2:5" x14ac:dyDescent="0.35">
      <c r="B197"/>
      <c r="C197"/>
      <c r="D197">
        <f t="shared" si="5"/>
        <v>0</v>
      </c>
      <c r="E197" s="9">
        <f t="shared" si="6"/>
        <v>0</v>
      </c>
    </row>
    <row r="198" spans="2:5" x14ac:dyDescent="0.35">
      <c r="B198"/>
      <c r="C198"/>
      <c r="D198">
        <f t="shared" si="5"/>
        <v>0</v>
      </c>
      <c r="E198" s="9">
        <f t="shared" si="6"/>
        <v>0</v>
      </c>
    </row>
    <row r="199" spans="2:5" x14ac:dyDescent="0.35">
      <c r="B199"/>
      <c r="C199"/>
      <c r="D199">
        <f t="shared" si="5"/>
        <v>0</v>
      </c>
      <c r="E199" s="9">
        <f t="shared" si="6"/>
        <v>0</v>
      </c>
    </row>
    <row r="200" spans="2:5" x14ac:dyDescent="0.35">
      <c r="B200"/>
      <c r="C200"/>
      <c r="D200">
        <f t="shared" si="5"/>
        <v>0</v>
      </c>
      <c r="E200" s="9">
        <f t="shared" si="6"/>
        <v>0</v>
      </c>
    </row>
    <row r="201" spans="2:5" x14ac:dyDescent="0.35">
      <c r="B201"/>
      <c r="C201"/>
      <c r="D201">
        <f t="shared" ref="D201:D264" si="7">A201</f>
        <v>0</v>
      </c>
      <c r="E201" s="9">
        <f t="shared" ref="E201:E264" si="8">B201</f>
        <v>0</v>
      </c>
    </row>
    <row r="202" spans="2:5" x14ac:dyDescent="0.35">
      <c r="B202"/>
      <c r="C202"/>
      <c r="D202">
        <f t="shared" si="7"/>
        <v>0</v>
      </c>
      <c r="E202" s="9">
        <f t="shared" si="8"/>
        <v>0</v>
      </c>
    </row>
    <row r="203" spans="2:5" x14ac:dyDescent="0.35">
      <c r="B203"/>
      <c r="C203"/>
      <c r="D203">
        <f t="shared" si="7"/>
        <v>0</v>
      </c>
      <c r="E203" s="9">
        <f t="shared" si="8"/>
        <v>0</v>
      </c>
    </row>
    <row r="204" spans="2:5" x14ac:dyDescent="0.35">
      <c r="B204"/>
      <c r="C204"/>
      <c r="D204">
        <f t="shared" si="7"/>
        <v>0</v>
      </c>
      <c r="E204" s="9">
        <f t="shared" si="8"/>
        <v>0</v>
      </c>
    </row>
    <row r="205" spans="2:5" x14ac:dyDescent="0.35">
      <c r="B205"/>
      <c r="C205"/>
      <c r="D205">
        <f t="shared" si="7"/>
        <v>0</v>
      </c>
      <c r="E205" s="9">
        <f t="shared" si="8"/>
        <v>0</v>
      </c>
    </row>
    <row r="206" spans="2:5" x14ac:dyDescent="0.35">
      <c r="B206"/>
      <c r="C206"/>
      <c r="D206">
        <f t="shared" si="7"/>
        <v>0</v>
      </c>
      <c r="E206" s="9">
        <f t="shared" si="8"/>
        <v>0</v>
      </c>
    </row>
    <row r="207" spans="2:5" x14ac:dyDescent="0.35">
      <c r="B207"/>
      <c r="C207"/>
      <c r="D207">
        <f t="shared" si="7"/>
        <v>0</v>
      </c>
      <c r="E207" s="9">
        <f t="shared" si="8"/>
        <v>0</v>
      </c>
    </row>
    <row r="208" spans="2:5" x14ac:dyDescent="0.35">
      <c r="B208"/>
      <c r="C208"/>
      <c r="D208">
        <f t="shared" si="7"/>
        <v>0</v>
      </c>
      <c r="E208" s="9">
        <f t="shared" si="8"/>
        <v>0</v>
      </c>
    </row>
    <row r="209" spans="2:5" x14ac:dyDescent="0.35">
      <c r="B209"/>
      <c r="C209"/>
      <c r="D209">
        <f t="shared" si="7"/>
        <v>0</v>
      </c>
      <c r="E209" s="9">
        <f t="shared" si="8"/>
        <v>0</v>
      </c>
    </row>
    <row r="210" spans="2:5" x14ac:dyDescent="0.35">
      <c r="B210"/>
      <c r="C210"/>
      <c r="D210">
        <f t="shared" si="7"/>
        <v>0</v>
      </c>
      <c r="E210" s="9">
        <f t="shared" si="8"/>
        <v>0</v>
      </c>
    </row>
    <row r="211" spans="2:5" x14ac:dyDescent="0.35">
      <c r="B211"/>
      <c r="C211"/>
      <c r="D211">
        <f t="shared" si="7"/>
        <v>0</v>
      </c>
      <c r="E211" s="9">
        <f t="shared" si="8"/>
        <v>0</v>
      </c>
    </row>
    <row r="212" spans="2:5" x14ac:dyDescent="0.35">
      <c r="B212"/>
      <c r="C212"/>
      <c r="D212">
        <f t="shared" si="7"/>
        <v>0</v>
      </c>
      <c r="E212" s="9">
        <f t="shared" si="8"/>
        <v>0</v>
      </c>
    </row>
    <row r="213" spans="2:5" x14ac:dyDescent="0.35">
      <c r="B213"/>
      <c r="C213"/>
      <c r="D213">
        <f t="shared" si="7"/>
        <v>0</v>
      </c>
      <c r="E213" s="9">
        <f t="shared" si="8"/>
        <v>0</v>
      </c>
    </row>
    <row r="214" spans="2:5" x14ac:dyDescent="0.35">
      <c r="B214"/>
      <c r="C214"/>
      <c r="D214">
        <f t="shared" si="7"/>
        <v>0</v>
      </c>
      <c r="E214" s="9">
        <f t="shared" si="8"/>
        <v>0</v>
      </c>
    </row>
    <row r="215" spans="2:5" x14ac:dyDescent="0.35">
      <c r="B215"/>
      <c r="C215"/>
      <c r="D215">
        <f t="shared" si="7"/>
        <v>0</v>
      </c>
      <c r="E215" s="9">
        <f t="shared" si="8"/>
        <v>0</v>
      </c>
    </row>
    <row r="216" spans="2:5" x14ac:dyDescent="0.35">
      <c r="B216"/>
      <c r="C216"/>
      <c r="D216">
        <f t="shared" si="7"/>
        <v>0</v>
      </c>
      <c r="E216" s="9">
        <f t="shared" si="8"/>
        <v>0</v>
      </c>
    </row>
    <row r="217" spans="2:5" x14ac:dyDescent="0.35">
      <c r="B217"/>
      <c r="C217"/>
      <c r="D217">
        <f t="shared" si="7"/>
        <v>0</v>
      </c>
      <c r="E217" s="9">
        <f t="shared" si="8"/>
        <v>0</v>
      </c>
    </row>
    <row r="218" spans="2:5" x14ac:dyDescent="0.35">
      <c r="B218"/>
      <c r="C218"/>
      <c r="D218">
        <f t="shared" si="7"/>
        <v>0</v>
      </c>
      <c r="E218" s="9">
        <f t="shared" si="8"/>
        <v>0</v>
      </c>
    </row>
    <row r="219" spans="2:5" x14ac:dyDescent="0.35">
      <c r="B219"/>
      <c r="C219"/>
      <c r="D219">
        <f t="shared" si="7"/>
        <v>0</v>
      </c>
      <c r="E219" s="9">
        <f t="shared" si="8"/>
        <v>0</v>
      </c>
    </row>
    <row r="220" spans="2:5" x14ac:dyDescent="0.35">
      <c r="B220"/>
      <c r="C220"/>
      <c r="D220">
        <f t="shared" si="7"/>
        <v>0</v>
      </c>
      <c r="E220" s="9">
        <f t="shared" si="8"/>
        <v>0</v>
      </c>
    </row>
    <row r="221" spans="2:5" x14ac:dyDescent="0.35">
      <c r="B221"/>
      <c r="C221"/>
      <c r="D221">
        <f t="shared" si="7"/>
        <v>0</v>
      </c>
      <c r="E221" s="9">
        <f t="shared" si="8"/>
        <v>0</v>
      </c>
    </row>
    <row r="222" spans="2:5" x14ac:dyDescent="0.35">
      <c r="B222"/>
      <c r="C222"/>
      <c r="D222">
        <f t="shared" si="7"/>
        <v>0</v>
      </c>
      <c r="E222" s="9">
        <f t="shared" si="8"/>
        <v>0</v>
      </c>
    </row>
    <row r="223" spans="2:5" x14ac:dyDescent="0.35">
      <c r="B223"/>
      <c r="C223"/>
      <c r="D223">
        <f t="shared" si="7"/>
        <v>0</v>
      </c>
      <c r="E223" s="9">
        <f t="shared" si="8"/>
        <v>0</v>
      </c>
    </row>
    <row r="224" spans="2:5" x14ac:dyDescent="0.35">
      <c r="B224"/>
      <c r="C224"/>
      <c r="D224">
        <f t="shared" si="7"/>
        <v>0</v>
      </c>
      <c r="E224" s="9">
        <f t="shared" si="8"/>
        <v>0</v>
      </c>
    </row>
    <row r="225" spans="2:5" x14ac:dyDescent="0.35">
      <c r="B225"/>
      <c r="C225"/>
      <c r="D225">
        <f t="shared" si="7"/>
        <v>0</v>
      </c>
      <c r="E225" s="9">
        <f t="shared" si="8"/>
        <v>0</v>
      </c>
    </row>
    <row r="226" spans="2:5" x14ac:dyDescent="0.35">
      <c r="B226"/>
      <c r="C226"/>
      <c r="D226">
        <f t="shared" si="7"/>
        <v>0</v>
      </c>
      <c r="E226" s="9">
        <f t="shared" si="8"/>
        <v>0</v>
      </c>
    </row>
    <row r="227" spans="2:5" x14ac:dyDescent="0.35">
      <c r="B227"/>
      <c r="C227"/>
      <c r="D227">
        <f t="shared" si="7"/>
        <v>0</v>
      </c>
      <c r="E227" s="9">
        <f t="shared" si="8"/>
        <v>0</v>
      </c>
    </row>
    <row r="228" spans="2:5" x14ac:dyDescent="0.35">
      <c r="B228"/>
      <c r="C228"/>
      <c r="D228">
        <f t="shared" si="7"/>
        <v>0</v>
      </c>
      <c r="E228" s="9">
        <f t="shared" si="8"/>
        <v>0</v>
      </c>
    </row>
    <row r="229" spans="2:5" x14ac:dyDescent="0.35">
      <c r="B229"/>
      <c r="C229"/>
      <c r="D229">
        <f t="shared" si="7"/>
        <v>0</v>
      </c>
      <c r="E229" s="9">
        <f t="shared" si="8"/>
        <v>0</v>
      </c>
    </row>
    <row r="230" spans="2:5" x14ac:dyDescent="0.35">
      <c r="B230"/>
      <c r="C230"/>
      <c r="D230">
        <f t="shared" si="7"/>
        <v>0</v>
      </c>
      <c r="E230" s="9">
        <f t="shared" si="8"/>
        <v>0</v>
      </c>
    </row>
    <row r="231" spans="2:5" x14ac:dyDescent="0.35">
      <c r="B231"/>
      <c r="C231"/>
      <c r="D231">
        <f t="shared" si="7"/>
        <v>0</v>
      </c>
      <c r="E231" s="9">
        <f t="shared" si="8"/>
        <v>0</v>
      </c>
    </row>
    <row r="232" spans="2:5" x14ac:dyDescent="0.35">
      <c r="B232"/>
      <c r="C232"/>
      <c r="D232">
        <f t="shared" si="7"/>
        <v>0</v>
      </c>
      <c r="E232" s="9">
        <f t="shared" si="8"/>
        <v>0</v>
      </c>
    </row>
    <row r="233" spans="2:5" x14ac:dyDescent="0.35">
      <c r="B233"/>
      <c r="C233"/>
      <c r="D233">
        <f t="shared" si="7"/>
        <v>0</v>
      </c>
      <c r="E233" s="9">
        <f t="shared" si="8"/>
        <v>0</v>
      </c>
    </row>
    <row r="234" spans="2:5" x14ac:dyDescent="0.35">
      <c r="B234"/>
      <c r="C234"/>
      <c r="D234">
        <f t="shared" si="7"/>
        <v>0</v>
      </c>
      <c r="E234" s="9">
        <f t="shared" si="8"/>
        <v>0</v>
      </c>
    </row>
    <row r="235" spans="2:5" x14ac:dyDescent="0.35">
      <c r="B235"/>
      <c r="C235"/>
      <c r="D235">
        <f t="shared" si="7"/>
        <v>0</v>
      </c>
      <c r="E235" s="9">
        <f t="shared" si="8"/>
        <v>0</v>
      </c>
    </row>
    <row r="236" spans="2:5" x14ac:dyDescent="0.35">
      <c r="B236"/>
      <c r="C236"/>
      <c r="D236">
        <f t="shared" si="7"/>
        <v>0</v>
      </c>
      <c r="E236" s="9">
        <f t="shared" si="8"/>
        <v>0</v>
      </c>
    </row>
    <row r="237" spans="2:5" x14ac:dyDescent="0.35">
      <c r="B237"/>
      <c r="C237"/>
      <c r="D237">
        <f t="shared" si="7"/>
        <v>0</v>
      </c>
      <c r="E237" s="9">
        <f t="shared" si="8"/>
        <v>0</v>
      </c>
    </row>
    <row r="238" spans="2:5" x14ac:dyDescent="0.35">
      <c r="B238"/>
      <c r="C238"/>
      <c r="D238">
        <f t="shared" si="7"/>
        <v>0</v>
      </c>
      <c r="E238" s="9">
        <f t="shared" si="8"/>
        <v>0</v>
      </c>
    </row>
    <row r="239" spans="2:5" x14ac:dyDescent="0.35">
      <c r="B239"/>
      <c r="C239"/>
      <c r="D239">
        <f t="shared" si="7"/>
        <v>0</v>
      </c>
      <c r="E239" s="9">
        <f t="shared" si="8"/>
        <v>0</v>
      </c>
    </row>
    <row r="240" spans="2:5" x14ac:dyDescent="0.35">
      <c r="B240"/>
      <c r="C240"/>
      <c r="D240">
        <f t="shared" si="7"/>
        <v>0</v>
      </c>
      <c r="E240" s="9">
        <f t="shared" si="8"/>
        <v>0</v>
      </c>
    </row>
    <row r="241" spans="2:5" x14ac:dyDescent="0.35">
      <c r="B241"/>
      <c r="C241"/>
      <c r="D241">
        <f t="shared" si="7"/>
        <v>0</v>
      </c>
      <c r="E241" s="9">
        <f t="shared" si="8"/>
        <v>0</v>
      </c>
    </row>
    <row r="242" spans="2:5" x14ac:dyDescent="0.35">
      <c r="B242"/>
      <c r="C242"/>
      <c r="D242">
        <f t="shared" si="7"/>
        <v>0</v>
      </c>
      <c r="E242" s="9">
        <f t="shared" si="8"/>
        <v>0</v>
      </c>
    </row>
    <row r="243" spans="2:5" x14ac:dyDescent="0.35">
      <c r="B243"/>
      <c r="C243"/>
      <c r="D243">
        <f t="shared" si="7"/>
        <v>0</v>
      </c>
      <c r="E243" s="9">
        <f t="shared" si="8"/>
        <v>0</v>
      </c>
    </row>
    <row r="244" spans="2:5" x14ac:dyDescent="0.35">
      <c r="B244"/>
      <c r="C244"/>
      <c r="D244">
        <f t="shared" si="7"/>
        <v>0</v>
      </c>
      <c r="E244" s="9">
        <f t="shared" si="8"/>
        <v>0</v>
      </c>
    </row>
    <row r="245" spans="2:5" x14ac:dyDescent="0.35">
      <c r="B245"/>
      <c r="C245"/>
      <c r="D245">
        <f t="shared" si="7"/>
        <v>0</v>
      </c>
      <c r="E245" s="9">
        <f t="shared" si="8"/>
        <v>0</v>
      </c>
    </row>
    <row r="246" spans="2:5" x14ac:dyDescent="0.35">
      <c r="B246"/>
      <c r="C246"/>
      <c r="D246">
        <f t="shared" si="7"/>
        <v>0</v>
      </c>
      <c r="E246" s="9">
        <f t="shared" si="8"/>
        <v>0</v>
      </c>
    </row>
    <row r="247" spans="2:5" x14ac:dyDescent="0.35">
      <c r="B247"/>
      <c r="C247"/>
      <c r="D247">
        <f t="shared" si="7"/>
        <v>0</v>
      </c>
      <c r="E247" s="9">
        <f t="shared" si="8"/>
        <v>0</v>
      </c>
    </row>
    <row r="248" spans="2:5" x14ac:dyDescent="0.35">
      <c r="B248"/>
      <c r="C248"/>
      <c r="D248">
        <f t="shared" si="7"/>
        <v>0</v>
      </c>
      <c r="E248" s="9">
        <f t="shared" si="8"/>
        <v>0</v>
      </c>
    </row>
    <row r="249" spans="2:5" x14ac:dyDescent="0.35">
      <c r="B249"/>
      <c r="C249"/>
      <c r="D249">
        <f t="shared" si="7"/>
        <v>0</v>
      </c>
      <c r="E249" s="9">
        <f t="shared" si="8"/>
        <v>0</v>
      </c>
    </row>
    <row r="250" spans="2:5" x14ac:dyDescent="0.35">
      <c r="B250"/>
      <c r="C250"/>
      <c r="D250">
        <f t="shared" si="7"/>
        <v>0</v>
      </c>
      <c r="E250" s="9">
        <f t="shared" si="8"/>
        <v>0</v>
      </c>
    </row>
    <row r="251" spans="2:5" x14ac:dyDescent="0.35">
      <c r="B251"/>
      <c r="C251"/>
      <c r="D251">
        <f t="shared" si="7"/>
        <v>0</v>
      </c>
      <c r="E251" s="9">
        <f t="shared" si="8"/>
        <v>0</v>
      </c>
    </row>
    <row r="252" spans="2:5" x14ac:dyDescent="0.35">
      <c r="B252"/>
      <c r="C252"/>
      <c r="D252">
        <f t="shared" si="7"/>
        <v>0</v>
      </c>
      <c r="E252" s="9">
        <f t="shared" si="8"/>
        <v>0</v>
      </c>
    </row>
    <row r="253" spans="2:5" x14ac:dyDescent="0.35">
      <c r="B253"/>
      <c r="C253"/>
      <c r="D253">
        <f t="shared" si="7"/>
        <v>0</v>
      </c>
      <c r="E253" s="9">
        <f t="shared" si="8"/>
        <v>0</v>
      </c>
    </row>
    <row r="254" spans="2:5" x14ac:dyDescent="0.35">
      <c r="B254"/>
      <c r="C254"/>
      <c r="D254">
        <f t="shared" si="7"/>
        <v>0</v>
      </c>
      <c r="E254" s="9">
        <f t="shared" si="8"/>
        <v>0</v>
      </c>
    </row>
    <row r="255" spans="2:5" x14ac:dyDescent="0.35">
      <c r="B255"/>
      <c r="C255"/>
      <c r="D255">
        <f t="shared" si="7"/>
        <v>0</v>
      </c>
      <c r="E255" s="9">
        <f t="shared" si="8"/>
        <v>0</v>
      </c>
    </row>
    <row r="256" spans="2:5" x14ac:dyDescent="0.35">
      <c r="B256"/>
      <c r="C256"/>
      <c r="D256">
        <f t="shared" si="7"/>
        <v>0</v>
      </c>
      <c r="E256" s="9">
        <f t="shared" si="8"/>
        <v>0</v>
      </c>
    </row>
    <row r="257" spans="2:5" x14ac:dyDescent="0.35">
      <c r="B257"/>
      <c r="C257"/>
      <c r="D257">
        <f t="shared" si="7"/>
        <v>0</v>
      </c>
      <c r="E257" s="9">
        <f t="shared" si="8"/>
        <v>0</v>
      </c>
    </row>
    <row r="258" spans="2:5" x14ac:dyDescent="0.35">
      <c r="B258"/>
      <c r="C258"/>
      <c r="D258">
        <f t="shared" si="7"/>
        <v>0</v>
      </c>
      <c r="E258" s="9">
        <f t="shared" si="8"/>
        <v>0</v>
      </c>
    </row>
    <row r="259" spans="2:5" x14ac:dyDescent="0.35">
      <c r="B259"/>
      <c r="C259"/>
      <c r="D259">
        <f t="shared" si="7"/>
        <v>0</v>
      </c>
      <c r="E259" s="9">
        <f t="shared" si="8"/>
        <v>0</v>
      </c>
    </row>
    <row r="260" spans="2:5" x14ac:dyDescent="0.35">
      <c r="B260"/>
      <c r="C260"/>
      <c r="D260">
        <f t="shared" si="7"/>
        <v>0</v>
      </c>
      <c r="E260" s="9">
        <f t="shared" si="8"/>
        <v>0</v>
      </c>
    </row>
    <row r="261" spans="2:5" x14ac:dyDescent="0.35">
      <c r="B261"/>
      <c r="C261"/>
      <c r="D261">
        <f t="shared" si="7"/>
        <v>0</v>
      </c>
      <c r="E261" s="9">
        <f t="shared" si="8"/>
        <v>0</v>
      </c>
    </row>
    <row r="262" spans="2:5" x14ac:dyDescent="0.35">
      <c r="B262"/>
      <c r="C262"/>
      <c r="D262">
        <f t="shared" si="7"/>
        <v>0</v>
      </c>
      <c r="E262" s="9">
        <f t="shared" si="8"/>
        <v>0</v>
      </c>
    </row>
    <row r="263" spans="2:5" x14ac:dyDescent="0.35">
      <c r="B263"/>
      <c r="C263"/>
      <c r="D263">
        <f t="shared" si="7"/>
        <v>0</v>
      </c>
      <c r="E263" s="9">
        <f t="shared" si="8"/>
        <v>0</v>
      </c>
    </row>
    <row r="264" spans="2:5" x14ac:dyDescent="0.35">
      <c r="B264"/>
      <c r="C264"/>
      <c r="D264">
        <f t="shared" si="7"/>
        <v>0</v>
      </c>
      <c r="E264" s="9">
        <f t="shared" si="8"/>
        <v>0</v>
      </c>
    </row>
    <row r="265" spans="2:5" x14ac:dyDescent="0.35">
      <c r="B265"/>
      <c r="C265"/>
      <c r="D265">
        <f t="shared" ref="D265:D328" si="9">A265</f>
        <v>0</v>
      </c>
      <c r="E265" s="9">
        <f t="shared" ref="E265:E328" si="10">B265</f>
        <v>0</v>
      </c>
    </row>
    <row r="266" spans="2:5" x14ac:dyDescent="0.35">
      <c r="B266"/>
      <c r="C266"/>
      <c r="D266">
        <f t="shared" si="9"/>
        <v>0</v>
      </c>
      <c r="E266" s="9">
        <f t="shared" si="10"/>
        <v>0</v>
      </c>
    </row>
    <row r="267" spans="2:5" x14ac:dyDescent="0.35">
      <c r="B267"/>
      <c r="C267"/>
      <c r="D267">
        <f t="shared" si="9"/>
        <v>0</v>
      </c>
      <c r="E267" s="9">
        <f t="shared" si="10"/>
        <v>0</v>
      </c>
    </row>
    <row r="268" spans="2:5" x14ac:dyDescent="0.35">
      <c r="B268"/>
      <c r="C268"/>
      <c r="D268">
        <f t="shared" si="9"/>
        <v>0</v>
      </c>
      <c r="E268" s="9">
        <f t="shared" si="10"/>
        <v>0</v>
      </c>
    </row>
    <row r="269" spans="2:5" x14ac:dyDescent="0.35">
      <c r="B269"/>
      <c r="C269"/>
      <c r="D269">
        <f t="shared" si="9"/>
        <v>0</v>
      </c>
      <c r="E269" s="9">
        <f t="shared" si="10"/>
        <v>0</v>
      </c>
    </row>
    <row r="270" spans="2:5" x14ac:dyDescent="0.35">
      <c r="B270"/>
      <c r="C270"/>
      <c r="D270">
        <f t="shared" si="9"/>
        <v>0</v>
      </c>
      <c r="E270" s="9">
        <f t="shared" si="10"/>
        <v>0</v>
      </c>
    </row>
    <row r="271" spans="2:5" x14ac:dyDescent="0.35">
      <c r="B271"/>
      <c r="C271"/>
      <c r="D271">
        <f t="shared" si="9"/>
        <v>0</v>
      </c>
      <c r="E271" s="9">
        <f t="shared" si="10"/>
        <v>0</v>
      </c>
    </row>
    <row r="272" spans="2:5" x14ac:dyDescent="0.35">
      <c r="B272"/>
      <c r="C272"/>
      <c r="D272">
        <f t="shared" si="9"/>
        <v>0</v>
      </c>
      <c r="E272" s="9">
        <f t="shared" si="10"/>
        <v>0</v>
      </c>
    </row>
    <row r="273" spans="2:5" x14ac:dyDescent="0.35">
      <c r="B273"/>
      <c r="C273"/>
      <c r="D273">
        <f t="shared" si="9"/>
        <v>0</v>
      </c>
      <c r="E273" s="9">
        <f t="shared" si="10"/>
        <v>0</v>
      </c>
    </row>
    <row r="274" spans="2:5" x14ac:dyDescent="0.35">
      <c r="B274"/>
      <c r="C274"/>
      <c r="D274">
        <f t="shared" si="9"/>
        <v>0</v>
      </c>
      <c r="E274" s="9">
        <f t="shared" si="10"/>
        <v>0</v>
      </c>
    </row>
    <row r="275" spans="2:5" x14ac:dyDescent="0.35">
      <c r="B275"/>
      <c r="C275"/>
      <c r="D275">
        <f t="shared" si="9"/>
        <v>0</v>
      </c>
      <c r="E275" s="9">
        <f t="shared" si="10"/>
        <v>0</v>
      </c>
    </row>
    <row r="276" spans="2:5" x14ac:dyDescent="0.35">
      <c r="B276"/>
      <c r="C276"/>
      <c r="D276">
        <f t="shared" si="9"/>
        <v>0</v>
      </c>
      <c r="E276" s="9">
        <f t="shared" si="10"/>
        <v>0</v>
      </c>
    </row>
    <row r="277" spans="2:5" x14ac:dyDescent="0.35">
      <c r="B277"/>
      <c r="C277"/>
      <c r="D277">
        <f t="shared" si="9"/>
        <v>0</v>
      </c>
      <c r="E277" s="9">
        <f t="shared" si="10"/>
        <v>0</v>
      </c>
    </row>
    <row r="278" spans="2:5" x14ac:dyDescent="0.35">
      <c r="B278"/>
      <c r="C278"/>
      <c r="D278">
        <f t="shared" si="9"/>
        <v>0</v>
      </c>
      <c r="E278" s="9">
        <f t="shared" si="10"/>
        <v>0</v>
      </c>
    </row>
    <row r="279" spans="2:5" x14ac:dyDescent="0.35">
      <c r="B279"/>
      <c r="C279"/>
      <c r="D279">
        <f t="shared" si="9"/>
        <v>0</v>
      </c>
      <c r="E279" s="9">
        <f t="shared" si="10"/>
        <v>0</v>
      </c>
    </row>
    <row r="280" spans="2:5" x14ac:dyDescent="0.35">
      <c r="B280"/>
      <c r="C280"/>
      <c r="D280">
        <f t="shared" si="9"/>
        <v>0</v>
      </c>
      <c r="E280" s="9">
        <f t="shared" si="10"/>
        <v>0</v>
      </c>
    </row>
    <row r="281" spans="2:5" x14ac:dyDescent="0.35">
      <c r="B281"/>
      <c r="C281"/>
      <c r="D281">
        <f t="shared" si="9"/>
        <v>0</v>
      </c>
      <c r="E281" s="9">
        <f t="shared" si="10"/>
        <v>0</v>
      </c>
    </row>
    <row r="282" spans="2:5" x14ac:dyDescent="0.35">
      <c r="B282"/>
      <c r="C282"/>
      <c r="D282">
        <f t="shared" si="9"/>
        <v>0</v>
      </c>
      <c r="E282" s="9">
        <f t="shared" si="10"/>
        <v>0</v>
      </c>
    </row>
    <row r="283" spans="2:5" x14ac:dyDescent="0.35">
      <c r="B283"/>
      <c r="C283"/>
      <c r="D283">
        <f t="shared" si="9"/>
        <v>0</v>
      </c>
      <c r="E283" s="9">
        <f t="shared" si="10"/>
        <v>0</v>
      </c>
    </row>
    <row r="284" spans="2:5" x14ac:dyDescent="0.35">
      <c r="B284"/>
      <c r="C284"/>
      <c r="D284">
        <f t="shared" si="9"/>
        <v>0</v>
      </c>
      <c r="E284" s="9">
        <f t="shared" si="10"/>
        <v>0</v>
      </c>
    </row>
    <row r="285" spans="2:5" x14ac:dyDescent="0.35">
      <c r="B285"/>
      <c r="C285"/>
      <c r="D285">
        <f t="shared" si="9"/>
        <v>0</v>
      </c>
      <c r="E285" s="9">
        <f t="shared" si="10"/>
        <v>0</v>
      </c>
    </row>
    <row r="286" spans="2:5" x14ac:dyDescent="0.35">
      <c r="B286"/>
      <c r="C286"/>
      <c r="D286">
        <f t="shared" si="9"/>
        <v>0</v>
      </c>
      <c r="E286" s="9">
        <f t="shared" si="10"/>
        <v>0</v>
      </c>
    </row>
    <row r="287" spans="2:5" x14ac:dyDescent="0.35">
      <c r="B287"/>
      <c r="C287"/>
      <c r="D287">
        <f t="shared" si="9"/>
        <v>0</v>
      </c>
      <c r="E287" s="9">
        <f t="shared" si="10"/>
        <v>0</v>
      </c>
    </row>
    <row r="288" spans="2:5" x14ac:dyDescent="0.35">
      <c r="B288"/>
      <c r="C288"/>
      <c r="D288">
        <f t="shared" si="9"/>
        <v>0</v>
      </c>
      <c r="E288" s="9">
        <f t="shared" si="10"/>
        <v>0</v>
      </c>
    </row>
    <row r="289" spans="2:5" x14ac:dyDescent="0.35">
      <c r="B289"/>
      <c r="C289"/>
      <c r="D289">
        <f t="shared" si="9"/>
        <v>0</v>
      </c>
      <c r="E289" s="9">
        <f t="shared" si="10"/>
        <v>0</v>
      </c>
    </row>
    <row r="290" spans="2:5" x14ac:dyDescent="0.35">
      <c r="B290"/>
      <c r="C290"/>
      <c r="D290">
        <f t="shared" si="9"/>
        <v>0</v>
      </c>
      <c r="E290" s="9">
        <f t="shared" si="10"/>
        <v>0</v>
      </c>
    </row>
    <row r="291" spans="2:5" x14ac:dyDescent="0.35">
      <c r="B291"/>
      <c r="C291"/>
      <c r="D291">
        <f t="shared" si="9"/>
        <v>0</v>
      </c>
      <c r="E291" s="9">
        <f t="shared" si="10"/>
        <v>0</v>
      </c>
    </row>
    <row r="292" spans="2:5" x14ac:dyDescent="0.35">
      <c r="B292"/>
      <c r="C292"/>
      <c r="D292">
        <f t="shared" si="9"/>
        <v>0</v>
      </c>
      <c r="E292" s="9">
        <f t="shared" si="10"/>
        <v>0</v>
      </c>
    </row>
    <row r="293" spans="2:5" x14ac:dyDescent="0.35">
      <c r="B293"/>
      <c r="C293"/>
      <c r="D293">
        <f t="shared" si="9"/>
        <v>0</v>
      </c>
      <c r="E293" s="9">
        <f t="shared" si="10"/>
        <v>0</v>
      </c>
    </row>
    <row r="294" spans="2:5" x14ac:dyDescent="0.35">
      <c r="B294"/>
      <c r="C294"/>
      <c r="D294">
        <f t="shared" si="9"/>
        <v>0</v>
      </c>
      <c r="E294" s="9">
        <f t="shared" si="10"/>
        <v>0</v>
      </c>
    </row>
    <row r="295" spans="2:5" x14ac:dyDescent="0.35">
      <c r="B295"/>
      <c r="C295"/>
      <c r="D295">
        <f t="shared" si="9"/>
        <v>0</v>
      </c>
      <c r="E295" s="9">
        <f t="shared" si="10"/>
        <v>0</v>
      </c>
    </row>
    <row r="296" spans="2:5" x14ac:dyDescent="0.35">
      <c r="B296"/>
      <c r="C296"/>
      <c r="D296">
        <f t="shared" si="9"/>
        <v>0</v>
      </c>
      <c r="E296" s="9">
        <f t="shared" si="10"/>
        <v>0</v>
      </c>
    </row>
    <row r="297" spans="2:5" x14ac:dyDescent="0.35">
      <c r="B297"/>
      <c r="C297"/>
      <c r="D297">
        <f t="shared" si="9"/>
        <v>0</v>
      </c>
      <c r="E297" s="9">
        <f t="shared" si="10"/>
        <v>0</v>
      </c>
    </row>
    <row r="298" spans="2:5" x14ac:dyDescent="0.35">
      <c r="B298"/>
      <c r="C298"/>
      <c r="D298">
        <f t="shared" si="9"/>
        <v>0</v>
      </c>
      <c r="E298" s="9">
        <f t="shared" si="10"/>
        <v>0</v>
      </c>
    </row>
    <row r="299" spans="2:5" x14ac:dyDescent="0.35">
      <c r="B299"/>
      <c r="C299"/>
      <c r="D299">
        <f t="shared" si="9"/>
        <v>0</v>
      </c>
      <c r="E299" s="9">
        <f t="shared" si="10"/>
        <v>0</v>
      </c>
    </row>
    <row r="300" spans="2:5" x14ac:dyDescent="0.35">
      <c r="B300"/>
      <c r="C300"/>
      <c r="D300">
        <f t="shared" si="9"/>
        <v>0</v>
      </c>
      <c r="E300" s="9">
        <f t="shared" si="10"/>
        <v>0</v>
      </c>
    </row>
    <row r="301" spans="2:5" x14ac:dyDescent="0.35">
      <c r="B301"/>
      <c r="C301"/>
      <c r="D301">
        <f t="shared" si="9"/>
        <v>0</v>
      </c>
      <c r="E301" s="9">
        <f t="shared" si="10"/>
        <v>0</v>
      </c>
    </row>
    <row r="302" spans="2:5" x14ac:dyDescent="0.35">
      <c r="B302"/>
      <c r="C302"/>
      <c r="D302">
        <f t="shared" si="9"/>
        <v>0</v>
      </c>
      <c r="E302" s="9">
        <f t="shared" si="10"/>
        <v>0</v>
      </c>
    </row>
    <row r="303" spans="2:5" x14ac:dyDescent="0.35">
      <c r="B303"/>
      <c r="C303"/>
      <c r="D303">
        <f t="shared" si="9"/>
        <v>0</v>
      </c>
      <c r="E303" s="9">
        <f t="shared" si="10"/>
        <v>0</v>
      </c>
    </row>
    <row r="304" spans="2:5" x14ac:dyDescent="0.35">
      <c r="B304"/>
      <c r="C304"/>
      <c r="D304">
        <f t="shared" si="9"/>
        <v>0</v>
      </c>
      <c r="E304" s="9">
        <f t="shared" si="10"/>
        <v>0</v>
      </c>
    </row>
    <row r="305" spans="2:5" x14ac:dyDescent="0.35">
      <c r="B305"/>
      <c r="C305"/>
      <c r="D305">
        <f t="shared" si="9"/>
        <v>0</v>
      </c>
      <c r="E305" s="9">
        <f t="shared" si="10"/>
        <v>0</v>
      </c>
    </row>
    <row r="306" spans="2:5" x14ac:dyDescent="0.35">
      <c r="B306"/>
      <c r="C306"/>
      <c r="D306">
        <f t="shared" si="9"/>
        <v>0</v>
      </c>
      <c r="E306" s="9">
        <f t="shared" si="10"/>
        <v>0</v>
      </c>
    </row>
    <row r="307" spans="2:5" x14ac:dyDescent="0.35">
      <c r="B307"/>
      <c r="C307"/>
      <c r="D307">
        <f t="shared" si="9"/>
        <v>0</v>
      </c>
      <c r="E307" s="9">
        <f t="shared" si="10"/>
        <v>0</v>
      </c>
    </row>
    <row r="308" spans="2:5" x14ac:dyDescent="0.35">
      <c r="B308"/>
      <c r="C308"/>
      <c r="D308">
        <f t="shared" si="9"/>
        <v>0</v>
      </c>
      <c r="E308" s="9">
        <f t="shared" si="10"/>
        <v>0</v>
      </c>
    </row>
    <row r="309" spans="2:5" x14ac:dyDescent="0.35">
      <c r="B309"/>
      <c r="C309"/>
      <c r="D309">
        <f t="shared" si="9"/>
        <v>0</v>
      </c>
      <c r="E309" s="9">
        <f t="shared" si="10"/>
        <v>0</v>
      </c>
    </row>
    <row r="310" spans="2:5" x14ac:dyDescent="0.35">
      <c r="B310"/>
      <c r="C310"/>
      <c r="D310">
        <f t="shared" si="9"/>
        <v>0</v>
      </c>
      <c r="E310" s="9">
        <f t="shared" si="10"/>
        <v>0</v>
      </c>
    </row>
    <row r="311" spans="2:5" x14ac:dyDescent="0.35">
      <c r="B311"/>
      <c r="C311"/>
      <c r="D311">
        <f t="shared" si="9"/>
        <v>0</v>
      </c>
      <c r="E311" s="9">
        <f t="shared" si="10"/>
        <v>0</v>
      </c>
    </row>
    <row r="312" spans="2:5" x14ac:dyDescent="0.35">
      <c r="B312"/>
      <c r="C312"/>
      <c r="D312">
        <f t="shared" si="9"/>
        <v>0</v>
      </c>
      <c r="E312" s="9">
        <f t="shared" si="10"/>
        <v>0</v>
      </c>
    </row>
    <row r="313" spans="2:5" x14ac:dyDescent="0.35">
      <c r="B313"/>
      <c r="C313"/>
      <c r="D313">
        <f t="shared" si="9"/>
        <v>0</v>
      </c>
      <c r="E313" s="9">
        <f t="shared" si="10"/>
        <v>0</v>
      </c>
    </row>
    <row r="314" spans="2:5" x14ac:dyDescent="0.35">
      <c r="B314"/>
      <c r="C314"/>
      <c r="D314">
        <f t="shared" si="9"/>
        <v>0</v>
      </c>
      <c r="E314" s="9">
        <f t="shared" si="10"/>
        <v>0</v>
      </c>
    </row>
    <row r="315" spans="2:5" x14ac:dyDescent="0.35">
      <c r="B315"/>
      <c r="C315"/>
      <c r="D315">
        <f t="shared" si="9"/>
        <v>0</v>
      </c>
      <c r="E315" s="9">
        <f t="shared" si="10"/>
        <v>0</v>
      </c>
    </row>
    <row r="316" spans="2:5" x14ac:dyDescent="0.35">
      <c r="B316"/>
      <c r="C316"/>
      <c r="D316">
        <f t="shared" si="9"/>
        <v>0</v>
      </c>
      <c r="E316" s="9">
        <f t="shared" si="10"/>
        <v>0</v>
      </c>
    </row>
    <row r="317" spans="2:5" x14ac:dyDescent="0.35">
      <c r="B317"/>
      <c r="C317"/>
      <c r="D317">
        <f t="shared" si="9"/>
        <v>0</v>
      </c>
      <c r="E317" s="9">
        <f t="shared" si="10"/>
        <v>0</v>
      </c>
    </row>
    <row r="318" spans="2:5" x14ac:dyDescent="0.35">
      <c r="B318"/>
      <c r="C318"/>
      <c r="D318">
        <f t="shared" si="9"/>
        <v>0</v>
      </c>
      <c r="E318" s="9">
        <f t="shared" si="10"/>
        <v>0</v>
      </c>
    </row>
    <row r="319" spans="2:5" x14ac:dyDescent="0.35">
      <c r="B319"/>
      <c r="C319"/>
      <c r="D319">
        <f t="shared" si="9"/>
        <v>0</v>
      </c>
      <c r="E319" s="9">
        <f t="shared" si="10"/>
        <v>0</v>
      </c>
    </row>
    <row r="320" spans="2:5" x14ac:dyDescent="0.35">
      <c r="B320"/>
      <c r="C320"/>
      <c r="D320">
        <f t="shared" si="9"/>
        <v>0</v>
      </c>
      <c r="E320" s="9">
        <f t="shared" si="10"/>
        <v>0</v>
      </c>
    </row>
    <row r="321" spans="2:5" x14ac:dyDescent="0.35">
      <c r="B321"/>
      <c r="C321"/>
      <c r="D321">
        <f t="shared" si="9"/>
        <v>0</v>
      </c>
      <c r="E321" s="9">
        <f t="shared" si="10"/>
        <v>0</v>
      </c>
    </row>
    <row r="322" spans="2:5" x14ac:dyDescent="0.35">
      <c r="B322"/>
      <c r="C322"/>
      <c r="D322">
        <f t="shared" si="9"/>
        <v>0</v>
      </c>
      <c r="E322" s="9">
        <f t="shared" si="10"/>
        <v>0</v>
      </c>
    </row>
    <row r="323" spans="2:5" x14ac:dyDescent="0.35">
      <c r="B323"/>
      <c r="C323"/>
      <c r="D323">
        <f t="shared" si="9"/>
        <v>0</v>
      </c>
      <c r="E323" s="9">
        <f t="shared" si="10"/>
        <v>0</v>
      </c>
    </row>
    <row r="324" spans="2:5" x14ac:dyDescent="0.35">
      <c r="B324"/>
      <c r="C324"/>
      <c r="D324">
        <f t="shared" si="9"/>
        <v>0</v>
      </c>
      <c r="E324" s="9">
        <f t="shared" si="10"/>
        <v>0</v>
      </c>
    </row>
    <row r="325" spans="2:5" x14ac:dyDescent="0.35">
      <c r="B325"/>
      <c r="C325"/>
      <c r="D325">
        <f t="shared" si="9"/>
        <v>0</v>
      </c>
      <c r="E325" s="9">
        <f t="shared" si="10"/>
        <v>0</v>
      </c>
    </row>
    <row r="326" spans="2:5" x14ac:dyDescent="0.35">
      <c r="B326"/>
      <c r="C326"/>
      <c r="D326">
        <f t="shared" si="9"/>
        <v>0</v>
      </c>
      <c r="E326" s="9">
        <f t="shared" si="10"/>
        <v>0</v>
      </c>
    </row>
    <row r="327" spans="2:5" x14ac:dyDescent="0.35">
      <c r="B327"/>
      <c r="C327"/>
      <c r="D327">
        <f t="shared" si="9"/>
        <v>0</v>
      </c>
      <c r="E327" s="9">
        <f t="shared" si="10"/>
        <v>0</v>
      </c>
    </row>
    <row r="328" spans="2:5" x14ac:dyDescent="0.35">
      <c r="B328"/>
      <c r="C328"/>
      <c r="D328">
        <f t="shared" si="9"/>
        <v>0</v>
      </c>
      <c r="E328" s="9">
        <f t="shared" si="10"/>
        <v>0</v>
      </c>
    </row>
    <row r="329" spans="2:5" x14ac:dyDescent="0.35">
      <c r="B329"/>
      <c r="C329"/>
      <c r="D329">
        <f t="shared" ref="D329:D392" si="11">A329</f>
        <v>0</v>
      </c>
      <c r="E329" s="9">
        <f t="shared" ref="E329:E392" si="12">B329</f>
        <v>0</v>
      </c>
    </row>
    <row r="330" spans="2:5" x14ac:dyDescent="0.35">
      <c r="B330"/>
      <c r="C330"/>
      <c r="D330">
        <f t="shared" si="11"/>
        <v>0</v>
      </c>
      <c r="E330" s="9">
        <f t="shared" si="12"/>
        <v>0</v>
      </c>
    </row>
    <row r="331" spans="2:5" x14ac:dyDescent="0.35">
      <c r="B331"/>
      <c r="C331"/>
      <c r="D331">
        <f t="shared" si="11"/>
        <v>0</v>
      </c>
      <c r="E331" s="9">
        <f t="shared" si="12"/>
        <v>0</v>
      </c>
    </row>
    <row r="332" spans="2:5" x14ac:dyDescent="0.35">
      <c r="B332"/>
      <c r="C332"/>
      <c r="D332">
        <f t="shared" si="11"/>
        <v>0</v>
      </c>
      <c r="E332" s="9">
        <f t="shared" si="12"/>
        <v>0</v>
      </c>
    </row>
    <row r="333" spans="2:5" x14ac:dyDescent="0.35">
      <c r="B333"/>
      <c r="C333"/>
      <c r="D333">
        <f t="shared" si="11"/>
        <v>0</v>
      </c>
      <c r="E333" s="9">
        <f t="shared" si="12"/>
        <v>0</v>
      </c>
    </row>
    <row r="334" spans="2:5" x14ac:dyDescent="0.35">
      <c r="B334"/>
      <c r="C334"/>
      <c r="D334">
        <f t="shared" si="11"/>
        <v>0</v>
      </c>
      <c r="E334" s="9">
        <f t="shared" si="12"/>
        <v>0</v>
      </c>
    </row>
    <row r="335" spans="2:5" x14ac:dyDescent="0.35">
      <c r="B335"/>
      <c r="C335"/>
      <c r="D335">
        <f t="shared" si="11"/>
        <v>0</v>
      </c>
      <c r="E335" s="9">
        <f t="shared" si="12"/>
        <v>0</v>
      </c>
    </row>
    <row r="336" spans="2:5" x14ac:dyDescent="0.35">
      <c r="B336"/>
      <c r="C336"/>
      <c r="D336">
        <f t="shared" si="11"/>
        <v>0</v>
      </c>
      <c r="E336" s="9">
        <f t="shared" si="12"/>
        <v>0</v>
      </c>
    </row>
    <row r="337" spans="2:5" x14ac:dyDescent="0.35">
      <c r="B337"/>
      <c r="C337"/>
      <c r="D337">
        <f t="shared" si="11"/>
        <v>0</v>
      </c>
      <c r="E337" s="9">
        <f t="shared" si="12"/>
        <v>0</v>
      </c>
    </row>
    <row r="338" spans="2:5" x14ac:dyDescent="0.35">
      <c r="B338"/>
      <c r="C338"/>
      <c r="D338">
        <f t="shared" si="11"/>
        <v>0</v>
      </c>
      <c r="E338" s="9">
        <f t="shared" si="12"/>
        <v>0</v>
      </c>
    </row>
    <row r="339" spans="2:5" x14ac:dyDescent="0.35">
      <c r="B339"/>
      <c r="C339"/>
      <c r="D339">
        <f t="shared" si="11"/>
        <v>0</v>
      </c>
      <c r="E339" s="9">
        <f t="shared" si="12"/>
        <v>0</v>
      </c>
    </row>
    <row r="340" spans="2:5" x14ac:dyDescent="0.35">
      <c r="B340"/>
      <c r="C340"/>
      <c r="D340">
        <f t="shared" si="11"/>
        <v>0</v>
      </c>
      <c r="E340" s="9">
        <f t="shared" si="12"/>
        <v>0</v>
      </c>
    </row>
    <row r="341" spans="2:5" x14ac:dyDescent="0.35">
      <c r="B341"/>
      <c r="C341"/>
      <c r="D341">
        <f t="shared" si="11"/>
        <v>0</v>
      </c>
      <c r="E341" s="9">
        <f t="shared" si="12"/>
        <v>0</v>
      </c>
    </row>
    <row r="342" spans="2:5" x14ac:dyDescent="0.35">
      <c r="B342"/>
      <c r="C342"/>
      <c r="D342">
        <f t="shared" si="11"/>
        <v>0</v>
      </c>
      <c r="E342" s="9">
        <f t="shared" si="12"/>
        <v>0</v>
      </c>
    </row>
    <row r="343" spans="2:5" x14ac:dyDescent="0.35">
      <c r="B343"/>
      <c r="C343"/>
      <c r="D343">
        <f t="shared" si="11"/>
        <v>0</v>
      </c>
      <c r="E343" s="9">
        <f t="shared" si="12"/>
        <v>0</v>
      </c>
    </row>
    <row r="344" spans="2:5" x14ac:dyDescent="0.35">
      <c r="B344"/>
      <c r="C344"/>
      <c r="D344">
        <f t="shared" si="11"/>
        <v>0</v>
      </c>
      <c r="E344" s="9">
        <f t="shared" si="12"/>
        <v>0</v>
      </c>
    </row>
    <row r="345" spans="2:5" x14ac:dyDescent="0.35">
      <c r="B345"/>
      <c r="C345"/>
      <c r="D345">
        <f t="shared" si="11"/>
        <v>0</v>
      </c>
      <c r="E345" s="9">
        <f t="shared" si="12"/>
        <v>0</v>
      </c>
    </row>
    <row r="346" spans="2:5" x14ac:dyDescent="0.35">
      <c r="B346"/>
      <c r="C346"/>
      <c r="D346">
        <f t="shared" si="11"/>
        <v>0</v>
      </c>
      <c r="E346" s="9">
        <f t="shared" si="12"/>
        <v>0</v>
      </c>
    </row>
    <row r="347" spans="2:5" x14ac:dyDescent="0.35">
      <c r="B347"/>
      <c r="C347"/>
      <c r="D347">
        <f t="shared" si="11"/>
        <v>0</v>
      </c>
      <c r="E347" s="9">
        <f t="shared" si="12"/>
        <v>0</v>
      </c>
    </row>
    <row r="348" spans="2:5" x14ac:dyDescent="0.35">
      <c r="B348"/>
      <c r="C348"/>
      <c r="D348">
        <f t="shared" si="11"/>
        <v>0</v>
      </c>
      <c r="E348" s="9">
        <f t="shared" si="12"/>
        <v>0</v>
      </c>
    </row>
    <row r="349" spans="2:5" x14ac:dyDescent="0.35">
      <c r="B349"/>
      <c r="C349"/>
      <c r="D349">
        <f t="shared" si="11"/>
        <v>0</v>
      </c>
      <c r="E349" s="9">
        <f t="shared" si="12"/>
        <v>0</v>
      </c>
    </row>
    <row r="350" spans="2:5" x14ac:dyDescent="0.35">
      <c r="B350"/>
      <c r="C350"/>
      <c r="D350">
        <f t="shared" si="11"/>
        <v>0</v>
      </c>
      <c r="E350" s="9">
        <f t="shared" si="12"/>
        <v>0</v>
      </c>
    </row>
    <row r="351" spans="2:5" x14ac:dyDescent="0.35">
      <c r="B351"/>
      <c r="C351"/>
      <c r="D351">
        <f t="shared" si="11"/>
        <v>0</v>
      </c>
      <c r="E351" s="9">
        <f t="shared" si="12"/>
        <v>0</v>
      </c>
    </row>
    <row r="352" spans="2:5" x14ac:dyDescent="0.35">
      <c r="B352"/>
      <c r="C352"/>
      <c r="D352">
        <f t="shared" si="11"/>
        <v>0</v>
      </c>
      <c r="E352" s="9">
        <f t="shared" si="12"/>
        <v>0</v>
      </c>
    </row>
    <row r="353" spans="2:5" x14ac:dyDescent="0.35">
      <c r="B353"/>
      <c r="C353"/>
      <c r="D353">
        <f t="shared" si="11"/>
        <v>0</v>
      </c>
      <c r="E353" s="9">
        <f t="shared" si="12"/>
        <v>0</v>
      </c>
    </row>
    <row r="354" spans="2:5" x14ac:dyDescent="0.35">
      <c r="B354"/>
      <c r="C354"/>
      <c r="D354">
        <f t="shared" si="11"/>
        <v>0</v>
      </c>
      <c r="E354" s="9">
        <f t="shared" si="12"/>
        <v>0</v>
      </c>
    </row>
    <row r="355" spans="2:5" x14ac:dyDescent="0.35">
      <c r="B355"/>
      <c r="C355"/>
      <c r="D355">
        <f t="shared" si="11"/>
        <v>0</v>
      </c>
      <c r="E355" s="9">
        <f t="shared" si="12"/>
        <v>0</v>
      </c>
    </row>
    <row r="356" spans="2:5" x14ac:dyDescent="0.35">
      <c r="B356"/>
      <c r="C356"/>
      <c r="D356">
        <f t="shared" si="11"/>
        <v>0</v>
      </c>
      <c r="E356" s="9">
        <f t="shared" si="12"/>
        <v>0</v>
      </c>
    </row>
    <row r="357" spans="2:5" x14ac:dyDescent="0.35">
      <c r="B357"/>
      <c r="C357"/>
      <c r="D357">
        <f t="shared" si="11"/>
        <v>0</v>
      </c>
      <c r="E357" s="9">
        <f t="shared" si="12"/>
        <v>0</v>
      </c>
    </row>
    <row r="358" spans="2:5" x14ac:dyDescent="0.35">
      <c r="B358"/>
      <c r="C358"/>
      <c r="D358">
        <f t="shared" si="11"/>
        <v>0</v>
      </c>
      <c r="E358" s="9">
        <f t="shared" si="12"/>
        <v>0</v>
      </c>
    </row>
    <row r="359" spans="2:5" x14ac:dyDescent="0.35">
      <c r="B359"/>
      <c r="C359"/>
      <c r="D359">
        <f t="shared" si="11"/>
        <v>0</v>
      </c>
      <c r="E359" s="9">
        <f t="shared" si="12"/>
        <v>0</v>
      </c>
    </row>
    <row r="360" spans="2:5" x14ac:dyDescent="0.35">
      <c r="B360"/>
      <c r="C360"/>
      <c r="D360">
        <f t="shared" si="11"/>
        <v>0</v>
      </c>
      <c r="E360" s="9">
        <f t="shared" si="12"/>
        <v>0</v>
      </c>
    </row>
    <row r="361" spans="2:5" x14ac:dyDescent="0.35">
      <c r="B361"/>
      <c r="C361"/>
      <c r="D361">
        <f t="shared" si="11"/>
        <v>0</v>
      </c>
      <c r="E361" s="9">
        <f t="shared" si="12"/>
        <v>0</v>
      </c>
    </row>
    <row r="362" spans="2:5" x14ac:dyDescent="0.35">
      <c r="B362"/>
      <c r="C362"/>
      <c r="D362">
        <f t="shared" si="11"/>
        <v>0</v>
      </c>
      <c r="E362" s="9">
        <f t="shared" si="12"/>
        <v>0</v>
      </c>
    </row>
    <row r="363" spans="2:5" x14ac:dyDescent="0.35">
      <c r="B363"/>
      <c r="C363"/>
      <c r="D363">
        <f t="shared" si="11"/>
        <v>0</v>
      </c>
      <c r="E363" s="9">
        <f t="shared" si="12"/>
        <v>0</v>
      </c>
    </row>
    <row r="364" spans="2:5" x14ac:dyDescent="0.35">
      <c r="B364"/>
      <c r="C364"/>
      <c r="D364">
        <f t="shared" si="11"/>
        <v>0</v>
      </c>
      <c r="E364" s="9">
        <f t="shared" si="12"/>
        <v>0</v>
      </c>
    </row>
    <row r="365" spans="2:5" x14ac:dyDescent="0.35">
      <c r="B365"/>
      <c r="C365"/>
      <c r="D365">
        <f t="shared" si="11"/>
        <v>0</v>
      </c>
      <c r="E365" s="9">
        <f t="shared" si="12"/>
        <v>0</v>
      </c>
    </row>
    <row r="366" spans="2:5" x14ac:dyDescent="0.35">
      <c r="B366"/>
      <c r="C366"/>
      <c r="D366">
        <f t="shared" si="11"/>
        <v>0</v>
      </c>
      <c r="E366" s="9">
        <f t="shared" si="12"/>
        <v>0</v>
      </c>
    </row>
    <row r="367" spans="2:5" x14ac:dyDescent="0.35">
      <c r="B367"/>
      <c r="C367"/>
      <c r="D367">
        <f t="shared" si="11"/>
        <v>0</v>
      </c>
      <c r="E367" s="9">
        <f t="shared" si="12"/>
        <v>0</v>
      </c>
    </row>
    <row r="368" spans="2:5" x14ac:dyDescent="0.35">
      <c r="B368"/>
      <c r="C368"/>
      <c r="D368">
        <f t="shared" si="11"/>
        <v>0</v>
      </c>
      <c r="E368" s="9">
        <f t="shared" si="12"/>
        <v>0</v>
      </c>
    </row>
    <row r="369" spans="2:5" x14ac:dyDescent="0.35">
      <c r="B369"/>
      <c r="C369"/>
      <c r="D369">
        <f t="shared" si="11"/>
        <v>0</v>
      </c>
      <c r="E369" s="9">
        <f t="shared" si="12"/>
        <v>0</v>
      </c>
    </row>
    <row r="370" spans="2:5" x14ac:dyDescent="0.35">
      <c r="B370"/>
      <c r="C370"/>
      <c r="D370">
        <f t="shared" si="11"/>
        <v>0</v>
      </c>
      <c r="E370" s="9">
        <f t="shared" si="12"/>
        <v>0</v>
      </c>
    </row>
    <row r="371" spans="2:5" x14ac:dyDescent="0.35">
      <c r="B371"/>
      <c r="C371"/>
      <c r="D371">
        <f t="shared" si="11"/>
        <v>0</v>
      </c>
      <c r="E371" s="9">
        <f t="shared" si="12"/>
        <v>0</v>
      </c>
    </row>
    <row r="372" spans="2:5" x14ac:dyDescent="0.35">
      <c r="B372"/>
      <c r="C372"/>
      <c r="D372">
        <f t="shared" si="11"/>
        <v>0</v>
      </c>
      <c r="E372" s="9">
        <f t="shared" si="12"/>
        <v>0</v>
      </c>
    </row>
    <row r="373" spans="2:5" x14ac:dyDescent="0.35">
      <c r="B373"/>
      <c r="C373"/>
      <c r="D373">
        <f t="shared" si="11"/>
        <v>0</v>
      </c>
      <c r="E373" s="9">
        <f t="shared" si="12"/>
        <v>0</v>
      </c>
    </row>
    <row r="374" spans="2:5" x14ac:dyDescent="0.35">
      <c r="B374"/>
      <c r="C374"/>
      <c r="D374">
        <f t="shared" si="11"/>
        <v>0</v>
      </c>
      <c r="E374" s="9">
        <f t="shared" si="12"/>
        <v>0</v>
      </c>
    </row>
    <row r="375" spans="2:5" x14ac:dyDescent="0.35">
      <c r="B375"/>
      <c r="C375"/>
      <c r="D375">
        <f t="shared" si="11"/>
        <v>0</v>
      </c>
      <c r="E375" s="9">
        <f t="shared" si="12"/>
        <v>0</v>
      </c>
    </row>
    <row r="376" spans="2:5" x14ac:dyDescent="0.35">
      <c r="B376"/>
      <c r="C376"/>
      <c r="D376">
        <f t="shared" si="11"/>
        <v>0</v>
      </c>
      <c r="E376" s="9">
        <f t="shared" si="12"/>
        <v>0</v>
      </c>
    </row>
    <row r="377" spans="2:5" x14ac:dyDescent="0.35">
      <c r="B377"/>
      <c r="C377"/>
      <c r="D377">
        <f t="shared" si="11"/>
        <v>0</v>
      </c>
      <c r="E377" s="9">
        <f t="shared" si="12"/>
        <v>0</v>
      </c>
    </row>
    <row r="378" spans="2:5" x14ac:dyDescent="0.35">
      <c r="B378"/>
      <c r="C378"/>
      <c r="D378">
        <f t="shared" si="11"/>
        <v>0</v>
      </c>
      <c r="E378" s="9">
        <f t="shared" si="12"/>
        <v>0</v>
      </c>
    </row>
    <row r="379" spans="2:5" x14ac:dyDescent="0.35">
      <c r="B379"/>
      <c r="C379"/>
      <c r="D379">
        <f t="shared" si="11"/>
        <v>0</v>
      </c>
      <c r="E379" s="9">
        <f t="shared" si="12"/>
        <v>0</v>
      </c>
    </row>
    <row r="380" spans="2:5" x14ac:dyDescent="0.35">
      <c r="B380"/>
      <c r="C380"/>
      <c r="D380">
        <f t="shared" si="11"/>
        <v>0</v>
      </c>
      <c r="E380" s="9">
        <f t="shared" si="12"/>
        <v>0</v>
      </c>
    </row>
    <row r="381" spans="2:5" x14ac:dyDescent="0.35">
      <c r="B381"/>
      <c r="C381"/>
      <c r="D381">
        <f t="shared" si="11"/>
        <v>0</v>
      </c>
      <c r="E381" s="9">
        <f t="shared" si="12"/>
        <v>0</v>
      </c>
    </row>
    <row r="382" spans="2:5" x14ac:dyDescent="0.35">
      <c r="B382"/>
      <c r="C382"/>
      <c r="D382">
        <f t="shared" si="11"/>
        <v>0</v>
      </c>
      <c r="E382" s="9">
        <f t="shared" si="12"/>
        <v>0</v>
      </c>
    </row>
    <row r="383" spans="2:5" x14ac:dyDescent="0.35">
      <c r="B383"/>
      <c r="C383"/>
      <c r="D383">
        <f t="shared" si="11"/>
        <v>0</v>
      </c>
      <c r="E383" s="9">
        <f t="shared" si="12"/>
        <v>0</v>
      </c>
    </row>
    <row r="384" spans="2:5" x14ac:dyDescent="0.35">
      <c r="B384"/>
      <c r="C384"/>
      <c r="D384">
        <f t="shared" si="11"/>
        <v>0</v>
      </c>
      <c r="E384" s="9">
        <f t="shared" si="12"/>
        <v>0</v>
      </c>
    </row>
    <row r="385" spans="2:5" x14ac:dyDescent="0.35">
      <c r="B385"/>
      <c r="C385"/>
      <c r="D385">
        <f t="shared" si="11"/>
        <v>0</v>
      </c>
      <c r="E385" s="9">
        <f t="shared" si="12"/>
        <v>0</v>
      </c>
    </row>
    <row r="386" spans="2:5" x14ac:dyDescent="0.35">
      <c r="B386"/>
      <c r="C386"/>
      <c r="D386">
        <f t="shared" si="11"/>
        <v>0</v>
      </c>
      <c r="E386" s="9">
        <f t="shared" si="12"/>
        <v>0</v>
      </c>
    </row>
    <row r="387" spans="2:5" x14ac:dyDescent="0.35">
      <c r="B387"/>
      <c r="C387"/>
      <c r="D387">
        <f t="shared" si="11"/>
        <v>0</v>
      </c>
      <c r="E387" s="9">
        <f t="shared" si="12"/>
        <v>0</v>
      </c>
    </row>
    <row r="388" spans="2:5" x14ac:dyDescent="0.35">
      <c r="B388"/>
      <c r="C388"/>
      <c r="D388">
        <f t="shared" si="11"/>
        <v>0</v>
      </c>
      <c r="E388" s="9">
        <f t="shared" si="12"/>
        <v>0</v>
      </c>
    </row>
    <row r="389" spans="2:5" x14ac:dyDescent="0.35">
      <c r="B389"/>
      <c r="C389"/>
      <c r="D389">
        <f t="shared" si="11"/>
        <v>0</v>
      </c>
      <c r="E389" s="9">
        <f t="shared" si="12"/>
        <v>0</v>
      </c>
    </row>
    <row r="390" spans="2:5" x14ac:dyDescent="0.35">
      <c r="B390"/>
      <c r="C390"/>
      <c r="D390">
        <f t="shared" si="11"/>
        <v>0</v>
      </c>
      <c r="E390" s="9">
        <f t="shared" si="12"/>
        <v>0</v>
      </c>
    </row>
    <row r="391" spans="2:5" x14ac:dyDescent="0.35">
      <c r="B391"/>
      <c r="C391"/>
      <c r="D391">
        <f t="shared" si="11"/>
        <v>0</v>
      </c>
      <c r="E391" s="9">
        <f t="shared" si="12"/>
        <v>0</v>
      </c>
    </row>
    <row r="392" spans="2:5" x14ac:dyDescent="0.35">
      <c r="B392"/>
      <c r="C392"/>
      <c r="D392">
        <f t="shared" si="11"/>
        <v>0</v>
      </c>
      <c r="E392" s="9">
        <f t="shared" si="12"/>
        <v>0</v>
      </c>
    </row>
    <row r="393" spans="2:5" x14ac:dyDescent="0.35">
      <c r="B393"/>
      <c r="C393"/>
      <c r="D393">
        <f t="shared" ref="D393:D456" si="13">A393</f>
        <v>0</v>
      </c>
      <c r="E393" s="9">
        <f t="shared" ref="E393:E456" si="14">B393</f>
        <v>0</v>
      </c>
    </row>
    <row r="394" spans="2:5" x14ac:dyDescent="0.35">
      <c r="B394"/>
      <c r="C394"/>
      <c r="D394">
        <f t="shared" si="13"/>
        <v>0</v>
      </c>
      <c r="E394" s="9">
        <f t="shared" si="14"/>
        <v>0</v>
      </c>
    </row>
    <row r="395" spans="2:5" x14ac:dyDescent="0.35">
      <c r="B395"/>
      <c r="C395"/>
      <c r="D395">
        <f t="shared" si="13"/>
        <v>0</v>
      </c>
      <c r="E395" s="9">
        <f t="shared" si="14"/>
        <v>0</v>
      </c>
    </row>
    <row r="396" spans="2:5" x14ac:dyDescent="0.35">
      <c r="B396"/>
      <c r="C396"/>
      <c r="D396">
        <f t="shared" si="13"/>
        <v>0</v>
      </c>
      <c r="E396" s="9">
        <f t="shared" si="14"/>
        <v>0</v>
      </c>
    </row>
    <row r="397" spans="2:5" x14ac:dyDescent="0.35">
      <c r="B397"/>
      <c r="C397"/>
      <c r="D397">
        <f t="shared" si="13"/>
        <v>0</v>
      </c>
      <c r="E397" s="9">
        <f t="shared" si="14"/>
        <v>0</v>
      </c>
    </row>
    <row r="398" spans="2:5" x14ac:dyDescent="0.35">
      <c r="B398"/>
      <c r="C398"/>
      <c r="D398">
        <f t="shared" si="13"/>
        <v>0</v>
      </c>
      <c r="E398" s="9">
        <f t="shared" si="14"/>
        <v>0</v>
      </c>
    </row>
    <row r="399" spans="2:5" x14ac:dyDescent="0.35">
      <c r="B399"/>
      <c r="C399"/>
      <c r="D399">
        <f t="shared" si="13"/>
        <v>0</v>
      </c>
      <c r="E399" s="9">
        <f t="shared" si="14"/>
        <v>0</v>
      </c>
    </row>
    <row r="400" spans="2:5" x14ac:dyDescent="0.35">
      <c r="B400"/>
      <c r="C400"/>
      <c r="D400">
        <f t="shared" si="13"/>
        <v>0</v>
      </c>
      <c r="E400" s="9">
        <f t="shared" si="14"/>
        <v>0</v>
      </c>
    </row>
    <row r="401" spans="2:5" x14ac:dyDescent="0.35">
      <c r="B401"/>
      <c r="C401"/>
      <c r="D401">
        <f t="shared" si="13"/>
        <v>0</v>
      </c>
      <c r="E401" s="9">
        <f t="shared" si="14"/>
        <v>0</v>
      </c>
    </row>
    <row r="402" spans="2:5" x14ac:dyDescent="0.35">
      <c r="B402"/>
      <c r="C402"/>
      <c r="D402">
        <f t="shared" si="13"/>
        <v>0</v>
      </c>
      <c r="E402" s="9">
        <f t="shared" si="14"/>
        <v>0</v>
      </c>
    </row>
    <row r="403" spans="2:5" x14ac:dyDescent="0.35">
      <c r="B403"/>
      <c r="C403"/>
      <c r="D403">
        <f t="shared" si="13"/>
        <v>0</v>
      </c>
      <c r="E403" s="9">
        <f t="shared" si="14"/>
        <v>0</v>
      </c>
    </row>
    <row r="404" spans="2:5" x14ac:dyDescent="0.35">
      <c r="B404"/>
      <c r="C404"/>
      <c r="D404">
        <f t="shared" si="13"/>
        <v>0</v>
      </c>
      <c r="E404" s="9">
        <f t="shared" si="14"/>
        <v>0</v>
      </c>
    </row>
    <row r="405" spans="2:5" x14ac:dyDescent="0.35">
      <c r="B405"/>
      <c r="C405"/>
      <c r="D405">
        <f t="shared" si="13"/>
        <v>0</v>
      </c>
      <c r="E405" s="9">
        <f t="shared" si="14"/>
        <v>0</v>
      </c>
    </row>
    <row r="406" spans="2:5" x14ac:dyDescent="0.35">
      <c r="B406"/>
      <c r="C406"/>
      <c r="D406">
        <f t="shared" si="13"/>
        <v>0</v>
      </c>
      <c r="E406" s="9">
        <f t="shared" si="14"/>
        <v>0</v>
      </c>
    </row>
    <row r="407" spans="2:5" x14ac:dyDescent="0.35">
      <c r="B407"/>
      <c r="C407"/>
      <c r="D407">
        <f t="shared" si="13"/>
        <v>0</v>
      </c>
      <c r="E407" s="9">
        <f t="shared" si="14"/>
        <v>0</v>
      </c>
    </row>
    <row r="408" spans="2:5" x14ac:dyDescent="0.35">
      <c r="B408"/>
      <c r="C408"/>
      <c r="D408">
        <f t="shared" si="13"/>
        <v>0</v>
      </c>
      <c r="E408" s="9">
        <f t="shared" si="14"/>
        <v>0</v>
      </c>
    </row>
    <row r="409" spans="2:5" x14ac:dyDescent="0.35">
      <c r="B409"/>
      <c r="C409"/>
      <c r="D409">
        <f t="shared" si="13"/>
        <v>0</v>
      </c>
      <c r="E409" s="9">
        <f t="shared" si="14"/>
        <v>0</v>
      </c>
    </row>
    <row r="410" spans="2:5" x14ac:dyDescent="0.35">
      <c r="B410"/>
      <c r="C410"/>
      <c r="D410">
        <f t="shared" si="13"/>
        <v>0</v>
      </c>
      <c r="E410" s="9">
        <f t="shared" si="14"/>
        <v>0</v>
      </c>
    </row>
    <row r="411" spans="2:5" x14ac:dyDescent="0.35">
      <c r="B411"/>
      <c r="C411"/>
      <c r="D411">
        <f t="shared" si="13"/>
        <v>0</v>
      </c>
      <c r="E411" s="9">
        <f t="shared" si="14"/>
        <v>0</v>
      </c>
    </row>
    <row r="412" spans="2:5" x14ac:dyDescent="0.35">
      <c r="B412"/>
      <c r="C412"/>
      <c r="D412">
        <f t="shared" si="13"/>
        <v>0</v>
      </c>
      <c r="E412" s="9">
        <f t="shared" si="14"/>
        <v>0</v>
      </c>
    </row>
    <row r="413" spans="2:5" x14ac:dyDescent="0.35">
      <c r="B413"/>
      <c r="C413"/>
      <c r="D413">
        <f t="shared" si="13"/>
        <v>0</v>
      </c>
      <c r="E413" s="9">
        <f t="shared" si="14"/>
        <v>0</v>
      </c>
    </row>
    <row r="414" spans="2:5" x14ac:dyDescent="0.35">
      <c r="B414"/>
      <c r="C414"/>
      <c r="D414">
        <f t="shared" si="13"/>
        <v>0</v>
      </c>
      <c r="E414" s="9">
        <f t="shared" si="14"/>
        <v>0</v>
      </c>
    </row>
    <row r="415" spans="2:5" x14ac:dyDescent="0.35">
      <c r="B415"/>
      <c r="C415"/>
      <c r="D415">
        <f t="shared" si="13"/>
        <v>0</v>
      </c>
      <c r="E415" s="9">
        <f t="shared" si="14"/>
        <v>0</v>
      </c>
    </row>
    <row r="416" spans="2:5" x14ac:dyDescent="0.35">
      <c r="B416"/>
      <c r="C416"/>
      <c r="D416">
        <f t="shared" si="13"/>
        <v>0</v>
      </c>
      <c r="E416" s="9">
        <f t="shared" si="14"/>
        <v>0</v>
      </c>
    </row>
    <row r="417" spans="2:5" x14ac:dyDescent="0.35">
      <c r="B417"/>
      <c r="C417"/>
      <c r="D417">
        <f t="shared" si="13"/>
        <v>0</v>
      </c>
      <c r="E417" s="9">
        <f t="shared" si="14"/>
        <v>0</v>
      </c>
    </row>
    <row r="418" spans="2:5" x14ac:dyDescent="0.35">
      <c r="B418"/>
      <c r="C418"/>
      <c r="D418">
        <f t="shared" si="13"/>
        <v>0</v>
      </c>
      <c r="E418" s="9">
        <f t="shared" si="14"/>
        <v>0</v>
      </c>
    </row>
    <row r="419" spans="2:5" x14ac:dyDescent="0.35">
      <c r="B419"/>
      <c r="C419"/>
      <c r="D419">
        <f t="shared" si="13"/>
        <v>0</v>
      </c>
      <c r="E419" s="9">
        <f t="shared" si="14"/>
        <v>0</v>
      </c>
    </row>
    <row r="420" spans="2:5" x14ac:dyDescent="0.35">
      <c r="B420"/>
      <c r="C420"/>
      <c r="D420">
        <f t="shared" si="13"/>
        <v>0</v>
      </c>
      <c r="E420" s="9">
        <f t="shared" si="14"/>
        <v>0</v>
      </c>
    </row>
    <row r="421" spans="2:5" x14ac:dyDescent="0.35">
      <c r="B421"/>
      <c r="C421"/>
      <c r="D421">
        <f t="shared" si="13"/>
        <v>0</v>
      </c>
      <c r="E421" s="9">
        <f t="shared" si="14"/>
        <v>0</v>
      </c>
    </row>
    <row r="422" spans="2:5" x14ac:dyDescent="0.35">
      <c r="B422"/>
      <c r="C422"/>
      <c r="D422">
        <f t="shared" si="13"/>
        <v>0</v>
      </c>
      <c r="E422" s="9">
        <f t="shared" si="14"/>
        <v>0</v>
      </c>
    </row>
    <row r="423" spans="2:5" x14ac:dyDescent="0.35">
      <c r="B423"/>
      <c r="C423"/>
      <c r="D423">
        <f t="shared" si="13"/>
        <v>0</v>
      </c>
      <c r="E423" s="9">
        <f t="shared" si="14"/>
        <v>0</v>
      </c>
    </row>
    <row r="424" spans="2:5" x14ac:dyDescent="0.35">
      <c r="B424"/>
      <c r="C424"/>
      <c r="D424">
        <f t="shared" si="13"/>
        <v>0</v>
      </c>
      <c r="E424" s="9">
        <f t="shared" si="14"/>
        <v>0</v>
      </c>
    </row>
    <row r="425" spans="2:5" x14ac:dyDescent="0.35">
      <c r="B425"/>
      <c r="C425"/>
      <c r="D425">
        <f t="shared" si="13"/>
        <v>0</v>
      </c>
      <c r="E425" s="9">
        <f t="shared" si="14"/>
        <v>0</v>
      </c>
    </row>
    <row r="426" spans="2:5" x14ac:dyDescent="0.35">
      <c r="B426"/>
      <c r="C426"/>
      <c r="D426">
        <f t="shared" si="13"/>
        <v>0</v>
      </c>
      <c r="E426" s="9">
        <f t="shared" si="14"/>
        <v>0</v>
      </c>
    </row>
    <row r="427" spans="2:5" x14ac:dyDescent="0.35">
      <c r="B427"/>
      <c r="C427"/>
      <c r="D427">
        <f t="shared" si="13"/>
        <v>0</v>
      </c>
      <c r="E427" s="9">
        <f t="shared" si="14"/>
        <v>0</v>
      </c>
    </row>
    <row r="428" spans="2:5" x14ac:dyDescent="0.35">
      <c r="B428"/>
      <c r="C428"/>
      <c r="D428">
        <f t="shared" si="13"/>
        <v>0</v>
      </c>
      <c r="E428" s="9">
        <f t="shared" si="14"/>
        <v>0</v>
      </c>
    </row>
    <row r="429" spans="2:5" x14ac:dyDescent="0.35">
      <c r="B429"/>
      <c r="C429"/>
      <c r="D429">
        <f t="shared" si="13"/>
        <v>0</v>
      </c>
      <c r="E429" s="9">
        <f t="shared" si="14"/>
        <v>0</v>
      </c>
    </row>
    <row r="430" spans="2:5" x14ac:dyDescent="0.35">
      <c r="B430"/>
      <c r="C430"/>
      <c r="D430">
        <f t="shared" si="13"/>
        <v>0</v>
      </c>
      <c r="E430" s="9">
        <f t="shared" si="14"/>
        <v>0</v>
      </c>
    </row>
    <row r="431" spans="2:5" x14ac:dyDescent="0.35">
      <c r="B431"/>
      <c r="C431"/>
      <c r="D431">
        <f t="shared" si="13"/>
        <v>0</v>
      </c>
      <c r="E431" s="9">
        <f t="shared" si="14"/>
        <v>0</v>
      </c>
    </row>
    <row r="432" spans="2:5" x14ac:dyDescent="0.35">
      <c r="B432"/>
      <c r="C432"/>
      <c r="D432">
        <f t="shared" si="13"/>
        <v>0</v>
      </c>
      <c r="E432" s="9">
        <f t="shared" si="14"/>
        <v>0</v>
      </c>
    </row>
    <row r="433" spans="2:5" x14ac:dyDescent="0.35">
      <c r="B433"/>
      <c r="C433"/>
      <c r="D433">
        <f t="shared" si="13"/>
        <v>0</v>
      </c>
      <c r="E433" s="9">
        <f t="shared" si="14"/>
        <v>0</v>
      </c>
    </row>
    <row r="434" spans="2:5" x14ac:dyDescent="0.35">
      <c r="B434"/>
      <c r="C434"/>
      <c r="D434">
        <f t="shared" si="13"/>
        <v>0</v>
      </c>
      <c r="E434" s="9">
        <f t="shared" si="14"/>
        <v>0</v>
      </c>
    </row>
    <row r="435" spans="2:5" x14ac:dyDescent="0.35">
      <c r="B435"/>
      <c r="C435"/>
      <c r="D435">
        <f t="shared" si="13"/>
        <v>0</v>
      </c>
      <c r="E435" s="9">
        <f t="shared" si="14"/>
        <v>0</v>
      </c>
    </row>
    <row r="436" spans="2:5" x14ac:dyDescent="0.35">
      <c r="B436"/>
      <c r="C436"/>
      <c r="D436">
        <f t="shared" si="13"/>
        <v>0</v>
      </c>
      <c r="E436" s="9">
        <f t="shared" si="14"/>
        <v>0</v>
      </c>
    </row>
    <row r="437" spans="2:5" x14ac:dyDescent="0.35">
      <c r="B437"/>
      <c r="C437"/>
      <c r="D437">
        <f t="shared" si="13"/>
        <v>0</v>
      </c>
      <c r="E437" s="9">
        <f t="shared" si="14"/>
        <v>0</v>
      </c>
    </row>
    <row r="438" spans="2:5" x14ac:dyDescent="0.35">
      <c r="B438"/>
      <c r="C438"/>
      <c r="D438">
        <f t="shared" si="13"/>
        <v>0</v>
      </c>
      <c r="E438" s="9">
        <f t="shared" si="14"/>
        <v>0</v>
      </c>
    </row>
    <row r="439" spans="2:5" x14ac:dyDescent="0.35">
      <c r="B439"/>
      <c r="C439"/>
      <c r="D439">
        <f t="shared" si="13"/>
        <v>0</v>
      </c>
      <c r="E439" s="9">
        <f t="shared" si="14"/>
        <v>0</v>
      </c>
    </row>
    <row r="440" spans="2:5" x14ac:dyDescent="0.35">
      <c r="B440"/>
      <c r="C440"/>
      <c r="D440">
        <f t="shared" si="13"/>
        <v>0</v>
      </c>
      <c r="E440" s="9">
        <f t="shared" si="14"/>
        <v>0</v>
      </c>
    </row>
    <row r="441" spans="2:5" x14ac:dyDescent="0.35">
      <c r="B441"/>
      <c r="C441"/>
      <c r="D441">
        <f t="shared" si="13"/>
        <v>0</v>
      </c>
      <c r="E441" s="9">
        <f t="shared" si="14"/>
        <v>0</v>
      </c>
    </row>
    <row r="442" spans="2:5" x14ac:dyDescent="0.35">
      <c r="B442"/>
      <c r="C442"/>
      <c r="D442">
        <f t="shared" si="13"/>
        <v>0</v>
      </c>
      <c r="E442" s="9">
        <f t="shared" si="14"/>
        <v>0</v>
      </c>
    </row>
    <row r="443" spans="2:5" x14ac:dyDescent="0.35">
      <c r="B443"/>
      <c r="C443"/>
      <c r="D443">
        <f t="shared" si="13"/>
        <v>0</v>
      </c>
      <c r="E443" s="9">
        <f t="shared" si="14"/>
        <v>0</v>
      </c>
    </row>
    <row r="444" spans="2:5" x14ac:dyDescent="0.35">
      <c r="B444"/>
      <c r="C444"/>
      <c r="D444">
        <f t="shared" si="13"/>
        <v>0</v>
      </c>
      <c r="E444" s="9">
        <f t="shared" si="14"/>
        <v>0</v>
      </c>
    </row>
    <row r="445" spans="2:5" x14ac:dyDescent="0.35">
      <c r="B445"/>
      <c r="C445"/>
      <c r="D445">
        <f t="shared" si="13"/>
        <v>0</v>
      </c>
      <c r="E445" s="9">
        <f t="shared" si="14"/>
        <v>0</v>
      </c>
    </row>
    <row r="446" spans="2:5" x14ac:dyDescent="0.35">
      <c r="B446"/>
      <c r="C446"/>
      <c r="D446">
        <f t="shared" si="13"/>
        <v>0</v>
      </c>
      <c r="E446" s="9">
        <f t="shared" si="14"/>
        <v>0</v>
      </c>
    </row>
    <row r="447" spans="2:5" x14ac:dyDescent="0.35">
      <c r="B447"/>
      <c r="C447"/>
      <c r="D447">
        <f t="shared" si="13"/>
        <v>0</v>
      </c>
      <c r="E447" s="9">
        <f t="shared" si="14"/>
        <v>0</v>
      </c>
    </row>
    <row r="448" spans="2:5" x14ac:dyDescent="0.35">
      <c r="B448"/>
      <c r="C448"/>
      <c r="D448">
        <f t="shared" si="13"/>
        <v>0</v>
      </c>
      <c r="E448" s="9">
        <f t="shared" si="14"/>
        <v>0</v>
      </c>
    </row>
    <row r="449" spans="2:5" x14ac:dyDescent="0.35">
      <c r="B449"/>
      <c r="C449"/>
      <c r="D449">
        <f t="shared" si="13"/>
        <v>0</v>
      </c>
      <c r="E449" s="9">
        <f t="shared" si="14"/>
        <v>0</v>
      </c>
    </row>
    <row r="450" spans="2:5" x14ac:dyDescent="0.35">
      <c r="B450"/>
      <c r="C450"/>
      <c r="D450">
        <f t="shared" si="13"/>
        <v>0</v>
      </c>
      <c r="E450" s="9">
        <f t="shared" si="14"/>
        <v>0</v>
      </c>
    </row>
    <row r="451" spans="2:5" x14ac:dyDescent="0.35">
      <c r="B451"/>
      <c r="C451"/>
      <c r="D451">
        <f t="shared" si="13"/>
        <v>0</v>
      </c>
      <c r="E451" s="9">
        <f t="shared" si="14"/>
        <v>0</v>
      </c>
    </row>
    <row r="452" spans="2:5" x14ac:dyDescent="0.35">
      <c r="B452"/>
      <c r="C452"/>
      <c r="D452">
        <f t="shared" si="13"/>
        <v>0</v>
      </c>
      <c r="E452" s="9">
        <f t="shared" si="14"/>
        <v>0</v>
      </c>
    </row>
    <row r="453" spans="2:5" x14ac:dyDescent="0.35">
      <c r="B453"/>
      <c r="C453"/>
      <c r="D453">
        <f t="shared" si="13"/>
        <v>0</v>
      </c>
      <c r="E453" s="9">
        <f t="shared" si="14"/>
        <v>0</v>
      </c>
    </row>
    <row r="454" spans="2:5" x14ac:dyDescent="0.35">
      <c r="B454"/>
      <c r="C454"/>
      <c r="D454">
        <f t="shared" si="13"/>
        <v>0</v>
      </c>
      <c r="E454" s="9">
        <f t="shared" si="14"/>
        <v>0</v>
      </c>
    </row>
    <row r="455" spans="2:5" x14ac:dyDescent="0.35">
      <c r="B455"/>
      <c r="C455"/>
      <c r="D455">
        <f t="shared" si="13"/>
        <v>0</v>
      </c>
      <c r="E455" s="9">
        <f t="shared" si="14"/>
        <v>0</v>
      </c>
    </row>
    <row r="456" spans="2:5" x14ac:dyDescent="0.35">
      <c r="B456"/>
      <c r="C456"/>
      <c r="D456">
        <f t="shared" si="13"/>
        <v>0</v>
      </c>
      <c r="E456" s="9">
        <f t="shared" si="14"/>
        <v>0</v>
      </c>
    </row>
    <row r="457" spans="2:5" x14ac:dyDescent="0.35">
      <c r="B457"/>
      <c r="C457"/>
      <c r="D457">
        <f t="shared" ref="D457:D495" si="15">A457</f>
        <v>0</v>
      </c>
      <c r="E457" s="9">
        <f t="shared" ref="E457:E495" si="16">B457</f>
        <v>0</v>
      </c>
    </row>
    <row r="458" spans="2:5" x14ac:dyDescent="0.35">
      <c r="B458"/>
      <c r="C458"/>
      <c r="D458">
        <f t="shared" si="15"/>
        <v>0</v>
      </c>
      <c r="E458" s="9">
        <f t="shared" si="16"/>
        <v>0</v>
      </c>
    </row>
    <row r="459" spans="2:5" x14ac:dyDescent="0.35">
      <c r="B459"/>
      <c r="C459"/>
      <c r="D459">
        <f t="shared" si="15"/>
        <v>0</v>
      </c>
      <c r="E459" s="9">
        <f t="shared" si="16"/>
        <v>0</v>
      </c>
    </row>
    <row r="460" spans="2:5" x14ac:dyDescent="0.35">
      <c r="B460"/>
      <c r="C460"/>
      <c r="D460">
        <f t="shared" si="15"/>
        <v>0</v>
      </c>
      <c r="E460" s="9">
        <f t="shared" si="16"/>
        <v>0</v>
      </c>
    </row>
    <row r="461" spans="2:5" x14ac:dyDescent="0.35">
      <c r="B461"/>
      <c r="C461"/>
      <c r="D461">
        <f t="shared" si="15"/>
        <v>0</v>
      </c>
      <c r="E461" s="9">
        <f t="shared" si="16"/>
        <v>0</v>
      </c>
    </row>
    <row r="462" spans="2:5" x14ac:dyDescent="0.35">
      <c r="B462"/>
      <c r="C462"/>
      <c r="D462">
        <f t="shared" si="15"/>
        <v>0</v>
      </c>
      <c r="E462" s="9">
        <f t="shared" si="16"/>
        <v>0</v>
      </c>
    </row>
    <row r="463" spans="2:5" x14ac:dyDescent="0.35">
      <c r="B463"/>
      <c r="C463"/>
      <c r="D463">
        <f t="shared" si="15"/>
        <v>0</v>
      </c>
      <c r="E463" s="9">
        <f t="shared" si="16"/>
        <v>0</v>
      </c>
    </row>
    <row r="464" spans="2:5" x14ac:dyDescent="0.35">
      <c r="B464"/>
      <c r="C464"/>
      <c r="D464">
        <f t="shared" si="15"/>
        <v>0</v>
      </c>
      <c r="E464" s="9">
        <f t="shared" si="16"/>
        <v>0</v>
      </c>
    </row>
    <row r="465" spans="2:5" x14ac:dyDescent="0.35">
      <c r="B465"/>
      <c r="C465"/>
      <c r="D465">
        <f t="shared" si="15"/>
        <v>0</v>
      </c>
      <c r="E465" s="9">
        <f t="shared" si="16"/>
        <v>0</v>
      </c>
    </row>
    <row r="466" spans="2:5" x14ac:dyDescent="0.35">
      <c r="B466"/>
      <c r="C466"/>
      <c r="D466">
        <f t="shared" si="15"/>
        <v>0</v>
      </c>
      <c r="E466" s="9">
        <f t="shared" si="16"/>
        <v>0</v>
      </c>
    </row>
    <row r="467" spans="2:5" x14ac:dyDescent="0.35">
      <c r="B467"/>
      <c r="C467"/>
      <c r="D467">
        <f t="shared" si="15"/>
        <v>0</v>
      </c>
      <c r="E467" s="9">
        <f t="shared" si="16"/>
        <v>0</v>
      </c>
    </row>
    <row r="468" spans="2:5" x14ac:dyDescent="0.35">
      <c r="B468"/>
      <c r="C468"/>
      <c r="D468">
        <f t="shared" si="15"/>
        <v>0</v>
      </c>
      <c r="E468" s="9">
        <f t="shared" si="16"/>
        <v>0</v>
      </c>
    </row>
    <row r="469" spans="2:5" x14ac:dyDescent="0.35">
      <c r="B469"/>
      <c r="C469"/>
      <c r="D469">
        <f t="shared" si="15"/>
        <v>0</v>
      </c>
      <c r="E469" s="9">
        <f t="shared" si="16"/>
        <v>0</v>
      </c>
    </row>
    <row r="470" spans="2:5" x14ac:dyDescent="0.35">
      <c r="B470"/>
      <c r="C470"/>
      <c r="D470">
        <f t="shared" si="15"/>
        <v>0</v>
      </c>
      <c r="E470" s="9">
        <f t="shared" si="16"/>
        <v>0</v>
      </c>
    </row>
    <row r="471" spans="2:5" x14ac:dyDescent="0.35">
      <c r="B471"/>
      <c r="C471"/>
      <c r="D471">
        <f t="shared" si="15"/>
        <v>0</v>
      </c>
      <c r="E471" s="9">
        <f t="shared" si="16"/>
        <v>0</v>
      </c>
    </row>
    <row r="472" spans="2:5" x14ac:dyDescent="0.35">
      <c r="B472"/>
      <c r="C472"/>
      <c r="D472">
        <f t="shared" si="15"/>
        <v>0</v>
      </c>
      <c r="E472" s="9">
        <f t="shared" si="16"/>
        <v>0</v>
      </c>
    </row>
    <row r="473" spans="2:5" x14ac:dyDescent="0.35">
      <c r="B473"/>
      <c r="C473"/>
      <c r="D473">
        <f t="shared" si="15"/>
        <v>0</v>
      </c>
      <c r="E473" s="9">
        <f t="shared" si="16"/>
        <v>0</v>
      </c>
    </row>
    <row r="474" spans="2:5" x14ac:dyDescent="0.35">
      <c r="B474"/>
      <c r="C474"/>
      <c r="D474">
        <f t="shared" si="15"/>
        <v>0</v>
      </c>
      <c r="E474" s="9">
        <f t="shared" si="16"/>
        <v>0</v>
      </c>
    </row>
    <row r="475" spans="2:5" x14ac:dyDescent="0.35">
      <c r="B475"/>
      <c r="C475"/>
      <c r="D475">
        <f t="shared" si="15"/>
        <v>0</v>
      </c>
      <c r="E475" s="9">
        <f t="shared" si="16"/>
        <v>0</v>
      </c>
    </row>
    <row r="476" spans="2:5" x14ac:dyDescent="0.35">
      <c r="B476"/>
      <c r="C476"/>
      <c r="D476">
        <f t="shared" si="15"/>
        <v>0</v>
      </c>
      <c r="E476" s="9">
        <f t="shared" si="16"/>
        <v>0</v>
      </c>
    </row>
    <row r="477" spans="2:5" x14ac:dyDescent="0.35">
      <c r="B477"/>
      <c r="C477"/>
      <c r="D477">
        <f t="shared" si="15"/>
        <v>0</v>
      </c>
      <c r="E477" s="9">
        <f t="shared" si="16"/>
        <v>0</v>
      </c>
    </row>
    <row r="478" spans="2:5" x14ac:dyDescent="0.35">
      <c r="B478"/>
      <c r="C478"/>
      <c r="D478">
        <f t="shared" si="15"/>
        <v>0</v>
      </c>
      <c r="E478" s="9">
        <f t="shared" si="16"/>
        <v>0</v>
      </c>
    </row>
    <row r="479" spans="2:5" x14ac:dyDescent="0.35">
      <c r="B479"/>
      <c r="C479"/>
      <c r="D479">
        <f t="shared" si="15"/>
        <v>0</v>
      </c>
      <c r="E479" s="9">
        <f t="shared" si="16"/>
        <v>0</v>
      </c>
    </row>
    <row r="480" spans="2:5" x14ac:dyDescent="0.35">
      <c r="B480"/>
      <c r="C480"/>
      <c r="D480">
        <f t="shared" si="15"/>
        <v>0</v>
      </c>
      <c r="E480" s="9">
        <f t="shared" si="16"/>
        <v>0</v>
      </c>
    </row>
    <row r="481" spans="2:5" x14ac:dyDescent="0.35">
      <c r="B481"/>
      <c r="C481"/>
      <c r="D481">
        <f t="shared" si="15"/>
        <v>0</v>
      </c>
      <c r="E481" s="9">
        <f t="shared" si="16"/>
        <v>0</v>
      </c>
    </row>
    <row r="482" spans="2:5" x14ac:dyDescent="0.35">
      <c r="B482"/>
      <c r="C482"/>
      <c r="D482">
        <f t="shared" si="15"/>
        <v>0</v>
      </c>
      <c r="E482" s="9">
        <f t="shared" si="16"/>
        <v>0</v>
      </c>
    </row>
    <row r="483" spans="2:5" x14ac:dyDescent="0.35">
      <c r="B483"/>
      <c r="C483"/>
      <c r="D483">
        <f t="shared" si="15"/>
        <v>0</v>
      </c>
      <c r="E483" s="9">
        <f t="shared" si="16"/>
        <v>0</v>
      </c>
    </row>
    <row r="484" spans="2:5" x14ac:dyDescent="0.35">
      <c r="B484"/>
      <c r="C484"/>
      <c r="D484">
        <f t="shared" si="15"/>
        <v>0</v>
      </c>
      <c r="E484" s="9">
        <f t="shared" si="16"/>
        <v>0</v>
      </c>
    </row>
    <row r="485" spans="2:5" x14ac:dyDescent="0.35">
      <c r="B485"/>
      <c r="C485"/>
      <c r="D485">
        <f t="shared" si="15"/>
        <v>0</v>
      </c>
      <c r="E485" s="9">
        <f t="shared" si="16"/>
        <v>0</v>
      </c>
    </row>
    <row r="486" spans="2:5" x14ac:dyDescent="0.35">
      <c r="B486"/>
      <c r="C486"/>
      <c r="D486">
        <f t="shared" si="15"/>
        <v>0</v>
      </c>
      <c r="E486" s="9">
        <f t="shared" si="16"/>
        <v>0</v>
      </c>
    </row>
    <row r="487" spans="2:5" x14ac:dyDescent="0.35">
      <c r="B487"/>
      <c r="C487"/>
      <c r="D487">
        <f t="shared" si="15"/>
        <v>0</v>
      </c>
      <c r="E487" s="9">
        <f t="shared" si="16"/>
        <v>0</v>
      </c>
    </row>
    <row r="488" spans="2:5" x14ac:dyDescent="0.35">
      <c r="B488"/>
      <c r="C488"/>
      <c r="D488">
        <f t="shared" si="15"/>
        <v>0</v>
      </c>
      <c r="E488" s="9">
        <f t="shared" si="16"/>
        <v>0</v>
      </c>
    </row>
    <row r="489" spans="2:5" x14ac:dyDescent="0.35">
      <c r="B489"/>
      <c r="C489"/>
      <c r="D489">
        <f t="shared" si="15"/>
        <v>0</v>
      </c>
      <c r="E489" s="9">
        <f t="shared" si="16"/>
        <v>0</v>
      </c>
    </row>
    <row r="490" spans="2:5" x14ac:dyDescent="0.35">
      <c r="B490"/>
      <c r="C490"/>
      <c r="D490">
        <f t="shared" si="15"/>
        <v>0</v>
      </c>
      <c r="E490" s="9">
        <f t="shared" si="16"/>
        <v>0</v>
      </c>
    </row>
    <row r="491" spans="2:5" x14ac:dyDescent="0.35">
      <c r="B491"/>
      <c r="C491"/>
      <c r="D491">
        <f t="shared" si="15"/>
        <v>0</v>
      </c>
      <c r="E491" s="9">
        <f t="shared" si="16"/>
        <v>0</v>
      </c>
    </row>
    <row r="492" spans="2:5" x14ac:dyDescent="0.35">
      <c r="B492"/>
      <c r="C492"/>
      <c r="D492">
        <f t="shared" si="15"/>
        <v>0</v>
      </c>
      <c r="E492" s="9">
        <f t="shared" si="16"/>
        <v>0</v>
      </c>
    </row>
    <row r="493" spans="2:5" x14ac:dyDescent="0.35">
      <c r="B493"/>
      <c r="C493"/>
      <c r="D493">
        <f t="shared" si="15"/>
        <v>0</v>
      </c>
      <c r="E493" s="9">
        <f t="shared" si="16"/>
        <v>0</v>
      </c>
    </row>
    <row r="494" spans="2:5" x14ac:dyDescent="0.35">
      <c r="B494"/>
      <c r="C494"/>
      <c r="D494">
        <f t="shared" si="15"/>
        <v>0</v>
      </c>
      <c r="E494" s="9">
        <f t="shared" si="16"/>
        <v>0</v>
      </c>
    </row>
    <row r="495" spans="2:5" x14ac:dyDescent="0.35">
      <c r="B495"/>
      <c r="C495"/>
      <c r="D495">
        <f t="shared" si="15"/>
        <v>0</v>
      </c>
      <c r="E495" s="9">
        <f t="shared" si="16"/>
        <v>0</v>
      </c>
    </row>
    <row r="496" spans="2:5" x14ac:dyDescent="0.35">
      <c r="B496"/>
      <c r="C496"/>
    </row>
    <row r="497" spans="2:3" x14ac:dyDescent="0.35">
      <c r="B497"/>
      <c r="C497"/>
    </row>
    <row r="498" spans="2:3" x14ac:dyDescent="0.35">
      <c r="B498"/>
      <c r="C498"/>
    </row>
    <row r="499" spans="2:3" x14ac:dyDescent="0.35">
      <c r="B499"/>
      <c r="C499"/>
    </row>
    <row r="500" spans="2:3" x14ac:dyDescent="0.35">
      <c r="B500"/>
      <c r="C500"/>
    </row>
    <row r="501" spans="2:3" x14ac:dyDescent="0.35">
      <c r="B501"/>
      <c r="C501"/>
    </row>
    <row r="502" spans="2:3" x14ac:dyDescent="0.35">
      <c r="B502"/>
      <c r="C502"/>
    </row>
    <row r="503" spans="2:3" x14ac:dyDescent="0.35">
      <c r="B503"/>
      <c r="C503"/>
    </row>
    <row r="504" spans="2:3" x14ac:dyDescent="0.35">
      <c r="B504"/>
      <c r="C504"/>
    </row>
    <row r="505" spans="2:3" x14ac:dyDescent="0.35">
      <c r="B505"/>
      <c r="C505"/>
    </row>
    <row r="506" spans="2:3" x14ac:dyDescent="0.35">
      <c r="B506"/>
      <c r="C506"/>
    </row>
    <row r="507" spans="2:3" x14ac:dyDescent="0.35">
      <c r="B507"/>
      <c r="C507"/>
    </row>
    <row r="508" spans="2:3" x14ac:dyDescent="0.35">
      <c r="B508"/>
      <c r="C508"/>
    </row>
    <row r="509" spans="2:3" x14ac:dyDescent="0.35">
      <c r="B509"/>
      <c r="C509"/>
    </row>
    <row r="510" spans="2:3" x14ac:dyDescent="0.35">
      <c r="B510"/>
      <c r="C510"/>
    </row>
    <row r="511" spans="2:3" x14ac:dyDescent="0.35">
      <c r="B511"/>
      <c r="C511"/>
    </row>
    <row r="512" spans="2:3" x14ac:dyDescent="0.35">
      <c r="B512"/>
      <c r="C512"/>
    </row>
    <row r="513" spans="2:3" x14ac:dyDescent="0.35">
      <c r="B513"/>
      <c r="C513"/>
    </row>
    <row r="514" spans="2:3" x14ac:dyDescent="0.35">
      <c r="B514"/>
      <c r="C514"/>
    </row>
    <row r="515" spans="2:3" x14ac:dyDescent="0.35">
      <c r="B515"/>
      <c r="C515"/>
    </row>
    <row r="516" spans="2:3" x14ac:dyDescent="0.35">
      <c r="B516"/>
      <c r="C516"/>
    </row>
    <row r="517" spans="2:3" x14ac:dyDescent="0.35">
      <c r="B517"/>
      <c r="C517"/>
    </row>
    <row r="518" spans="2:3" x14ac:dyDescent="0.35">
      <c r="B518"/>
      <c r="C518"/>
    </row>
    <row r="519" spans="2:3" x14ac:dyDescent="0.35">
      <c r="B519"/>
      <c r="C519"/>
    </row>
    <row r="520" spans="2:3" x14ac:dyDescent="0.35">
      <c r="B520"/>
      <c r="C520"/>
    </row>
    <row r="521" spans="2:3" x14ac:dyDescent="0.35">
      <c r="B521"/>
      <c r="C521"/>
    </row>
    <row r="522" spans="2:3" x14ac:dyDescent="0.35">
      <c r="B522"/>
      <c r="C522"/>
    </row>
    <row r="523" spans="2:3" x14ac:dyDescent="0.35">
      <c r="B523"/>
      <c r="C523"/>
    </row>
    <row r="524" spans="2:3" x14ac:dyDescent="0.35">
      <c r="B524"/>
      <c r="C524"/>
    </row>
    <row r="525" spans="2:3" x14ac:dyDescent="0.35">
      <c r="B525"/>
      <c r="C525"/>
    </row>
    <row r="526" spans="2:3" x14ac:dyDescent="0.35">
      <c r="B526"/>
      <c r="C526"/>
    </row>
    <row r="527" spans="2:3" x14ac:dyDescent="0.35">
      <c r="B527"/>
      <c r="C527"/>
    </row>
    <row r="528" spans="2:3" x14ac:dyDescent="0.35">
      <c r="B528"/>
      <c r="C528"/>
    </row>
    <row r="529" spans="2:3" x14ac:dyDescent="0.35">
      <c r="B529"/>
      <c r="C529"/>
    </row>
    <row r="530" spans="2:3" x14ac:dyDescent="0.35">
      <c r="B530"/>
      <c r="C530"/>
    </row>
    <row r="531" spans="2:3" x14ac:dyDescent="0.35">
      <c r="B531"/>
      <c r="C531"/>
    </row>
    <row r="532" spans="2:3" x14ac:dyDescent="0.35">
      <c r="B532"/>
      <c r="C532"/>
    </row>
    <row r="533" spans="2:3" x14ac:dyDescent="0.35">
      <c r="B533"/>
      <c r="C533"/>
    </row>
    <row r="534" spans="2:3" x14ac:dyDescent="0.35">
      <c r="B534"/>
      <c r="C534"/>
    </row>
    <row r="535" spans="2:3" x14ac:dyDescent="0.35">
      <c r="B535"/>
      <c r="C535"/>
    </row>
    <row r="536" spans="2:3" x14ac:dyDescent="0.35">
      <c r="B536"/>
      <c r="C536"/>
    </row>
    <row r="537" spans="2:3" x14ac:dyDescent="0.35">
      <c r="B537"/>
      <c r="C537"/>
    </row>
    <row r="538" spans="2:3" x14ac:dyDescent="0.35">
      <c r="B538"/>
      <c r="C538"/>
    </row>
    <row r="539" spans="2:3" x14ac:dyDescent="0.35">
      <c r="B539"/>
      <c r="C539"/>
    </row>
    <row r="540" spans="2:3" x14ac:dyDescent="0.35">
      <c r="B540"/>
      <c r="C540"/>
    </row>
    <row r="541" spans="2:3" x14ac:dyDescent="0.35">
      <c r="B541"/>
      <c r="C541"/>
    </row>
    <row r="542" spans="2:3" x14ac:dyDescent="0.35">
      <c r="B542"/>
      <c r="C542"/>
    </row>
    <row r="543" spans="2:3" x14ac:dyDescent="0.35">
      <c r="B543"/>
      <c r="C543"/>
    </row>
    <row r="544" spans="2:3" x14ac:dyDescent="0.35">
      <c r="B544"/>
      <c r="C544"/>
    </row>
    <row r="545" spans="2:3" x14ac:dyDescent="0.35">
      <c r="B545"/>
      <c r="C545"/>
    </row>
    <row r="546" spans="2:3" x14ac:dyDescent="0.35">
      <c r="B546"/>
      <c r="C546"/>
    </row>
    <row r="547" spans="2:3" x14ac:dyDescent="0.35">
      <c r="B547"/>
      <c r="C547"/>
    </row>
    <row r="548" spans="2:3" x14ac:dyDescent="0.35">
      <c r="B548"/>
      <c r="C548"/>
    </row>
    <row r="549" spans="2:3" x14ac:dyDescent="0.35">
      <c r="B549"/>
      <c r="C549"/>
    </row>
    <row r="550" spans="2:3" x14ac:dyDescent="0.35">
      <c r="B550"/>
      <c r="C550"/>
    </row>
    <row r="551" spans="2:3" x14ac:dyDescent="0.35">
      <c r="B551"/>
      <c r="C551"/>
    </row>
    <row r="552" spans="2:3" x14ac:dyDescent="0.35">
      <c r="B552"/>
      <c r="C552"/>
    </row>
    <row r="553" spans="2:3" x14ac:dyDescent="0.35">
      <c r="B553"/>
      <c r="C553"/>
    </row>
    <row r="554" spans="2:3" x14ac:dyDescent="0.35">
      <c r="B554"/>
      <c r="C554"/>
    </row>
    <row r="555" spans="2:3" x14ac:dyDescent="0.35">
      <c r="B555"/>
      <c r="C555"/>
    </row>
    <row r="556" spans="2:3" x14ac:dyDescent="0.35">
      <c r="B556"/>
      <c r="C556"/>
    </row>
    <row r="557" spans="2:3" x14ac:dyDescent="0.35">
      <c r="B557"/>
      <c r="C557"/>
    </row>
    <row r="558" spans="2:3" x14ac:dyDescent="0.35">
      <c r="B558"/>
      <c r="C558"/>
    </row>
    <row r="559" spans="2:3" x14ac:dyDescent="0.35">
      <c r="B559"/>
      <c r="C559"/>
    </row>
    <row r="560" spans="2:3" x14ac:dyDescent="0.35">
      <c r="B560"/>
      <c r="C560"/>
    </row>
    <row r="561" spans="2:3" x14ac:dyDescent="0.35">
      <c r="B561"/>
      <c r="C561"/>
    </row>
    <row r="562" spans="2:3" x14ac:dyDescent="0.35">
      <c r="B562"/>
      <c r="C562"/>
    </row>
    <row r="563" spans="2:3" x14ac:dyDescent="0.35">
      <c r="B563"/>
      <c r="C563"/>
    </row>
    <row r="564" spans="2:3" x14ac:dyDescent="0.35">
      <c r="B564"/>
      <c r="C564"/>
    </row>
    <row r="565" spans="2:3" x14ac:dyDescent="0.35">
      <c r="B565"/>
      <c r="C565"/>
    </row>
    <row r="566" spans="2:3" x14ac:dyDescent="0.35">
      <c r="B566"/>
      <c r="C566"/>
    </row>
    <row r="567" spans="2:3" x14ac:dyDescent="0.35">
      <c r="B567"/>
      <c r="C567"/>
    </row>
    <row r="568" spans="2:3" x14ac:dyDescent="0.35">
      <c r="B568"/>
      <c r="C568"/>
    </row>
    <row r="569" spans="2:3" x14ac:dyDescent="0.35">
      <c r="B569"/>
      <c r="C569"/>
    </row>
    <row r="570" spans="2:3" x14ac:dyDescent="0.35">
      <c r="B570"/>
      <c r="C570"/>
    </row>
    <row r="571" spans="2:3" x14ac:dyDescent="0.35">
      <c r="B571"/>
      <c r="C571"/>
    </row>
    <row r="572" spans="2:3" x14ac:dyDescent="0.35">
      <c r="B572"/>
      <c r="C572"/>
    </row>
    <row r="573" spans="2:3" x14ac:dyDescent="0.35">
      <c r="B573"/>
      <c r="C573"/>
    </row>
    <row r="574" spans="2:3" x14ac:dyDescent="0.35">
      <c r="B574"/>
      <c r="C574"/>
    </row>
    <row r="575" spans="2:3" x14ac:dyDescent="0.35">
      <c r="B575"/>
      <c r="C575"/>
    </row>
    <row r="576" spans="2:3" x14ac:dyDescent="0.35">
      <c r="B576"/>
      <c r="C576"/>
    </row>
    <row r="577" spans="2:3" x14ac:dyDescent="0.35">
      <c r="B577"/>
      <c r="C577"/>
    </row>
    <row r="578" spans="2:3" x14ac:dyDescent="0.35">
      <c r="B578"/>
      <c r="C578"/>
    </row>
    <row r="579" spans="2:3" x14ac:dyDescent="0.35">
      <c r="B579"/>
      <c r="C579"/>
    </row>
    <row r="580" spans="2:3" x14ac:dyDescent="0.35">
      <c r="B580"/>
      <c r="C580"/>
    </row>
    <row r="581" spans="2:3" x14ac:dyDescent="0.35">
      <c r="B581"/>
      <c r="C581"/>
    </row>
    <row r="582" spans="2:3" x14ac:dyDescent="0.35">
      <c r="B582"/>
      <c r="C582"/>
    </row>
    <row r="583" spans="2:3" x14ac:dyDescent="0.35">
      <c r="B583"/>
      <c r="C583"/>
    </row>
    <row r="584" spans="2:3" x14ac:dyDescent="0.35">
      <c r="B584"/>
      <c r="C584"/>
    </row>
    <row r="585" spans="2:3" x14ac:dyDescent="0.35">
      <c r="B585"/>
      <c r="C585"/>
    </row>
    <row r="586" spans="2:3" x14ac:dyDescent="0.35">
      <c r="B586"/>
      <c r="C586"/>
    </row>
    <row r="587" spans="2:3" x14ac:dyDescent="0.35">
      <c r="B587"/>
      <c r="C587"/>
    </row>
    <row r="588" spans="2:3" x14ac:dyDescent="0.35">
      <c r="B588"/>
      <c r="C588"/>
    </row>
    <row r="589" spans="2:3" x14ac:dyDescent="0.35">
      <c r="B589"/>
      <c r="C589"/>
    </row>
    <row r="590" spans="2:3" x14ac:dyDescent="0.35">
      <c r="B590"/>
      <c r="C590"/>
    </row>
    <row r="591" spans="2:3" x14ac:dyDescent="0.35">
      <c r="B591"/>
      <c r="C591"/>
    </row>
    <row r="592" spans="2:3" x14ac:dyDescent="0.35">
      <c r="B592"/>
      <c r="C592"/>
    </row>
    <row r="593" spans="2:3" x14ac:dyDescent="0.35">
      <c r="B593"/>
      <c r="C593"/>
    </row>
    <row r="594" spans="2:3" x14ac:dyDescent="0.35">
      <c r="B594"/>
      <c r="C594"/>
    </row>
    <row r="595" spans="2:3" x14ac:dyDescent="0.35">
      <c r="B595"/>
      <c r="C595"/>
    </row>
    <row r="596" spans="2:3" x14ac:dyDescent="0.35">
      <c r="B596"/>
      <c r="C596"/>
    </row>
    <row r="597" spans="2:3" x14ac:dyDescent="0.35">
      <c r="B597"/>
      <c r="C597"/>
    </row>
    <row r="598" spans="2:3" x14ac:dyDescent="0.35">
      <c r="B598"/>
      <c r="C598"/>
    </row>
    <row r="599" spans="2:3" x14ac:dyDescent="0.35">
      <c r="B599"/>
      <c r="C599"/>
    </row>
    <row r="600" spans="2:3" x14ac:dyDescent="0.35">
      <c r="B600"/>
      <c r="C600"/>
    </row>
    <row r="601" spans="2:3" x14ac:dyDescent="0.35">
      <c r="B601"/>
      <c r="C601"/>
    </row>
    <row r="602" spans="2:3" x14ac:dyDescent="0.35">
      <c r="B602"/>
      <c r="C602"/>
    </row>
    <row r="603" spans="2:3" x14ac:dyDescent="0.35">
      <c r="B603"/>
      <c r="C603"/>
    </row>
    <row r="604" spans="2:3" x14ac:dyDescent="0.35">
      <c r="B604"/>
      <c r="C604"/>
    </row>
    <row r="605" spans="2:3" x14ac:dyDescent="0.35">
      <c r="B605"/>
      <c r="C605"/>
    </row>
    <row r="606" spans="2:3" x14ac:dyDescent="0.35">
      <c r="B606"/>
      <c r="C606"/>
    </row>
    <row r="607" spans="2:3" x14ac:dyDescent="0.35">
      <c r="B607"/>
      <c r="C607"/>
    </row>
    <row r="608" spans="2:3" x14ac:dyDescent="0.35">
      <c r="B608"/>
      <c r="C608"/>
    </row>
    <row r="609" spans="2:3" x14ac:dyDescent="0.35">
      <c r="B609"/>
      <c r="C609"/>
    </row>
    <row r="610" spans="2:3" x14ac:dyDescent="0.35">
      <c r="B610"/>
      <c r="C610"/>
    </row>
    <row r="611" spans="2:3" x14ac:dyDescent="0.35">
      <c r="B611"/>
      <c r="C611"/>
    </row>
    <row r="612" spans="2:3" x14ac:dyDescent="0.35">
      <c r="B612"/>
      <c r="C612"/>
    </row>
    <row r="613" spans="2:3" x14ac:dyDescent="0.35">
      <c r="B613"/>
      <c r="C613"/>
    </row>
    <row r="614" spans="2:3" x14ac:dyDescent="0.35">
      <c r="B614"/>
      <c r="C614"/>
    </row>
    <row r="615" spans="2:3" x14ac:dyDescent="0.35">
      <c r="B615"/>
      <c r="C615"/>
    </row>
    <row r="616" spans="2:3" x14ac:dyDescent="0.35">
      <c r="B616"/>
      <c r="C616"/>
    </row>
    <row r="617" spans="2:3" x14ac:dyDescent="0.35">
      <c r="B617"/>
      <c r="C617"/>
    </row>
    <row r="618" spans="2:3" x14ac:dyDescent="0.35">
      <c r="B618"/>
      <c r="C618"/>
    </row>
    <row r="619" spans="2:3" x14ac:dyDescent="0.35">
      <c r="B619"/>
      <c r="C619"/>
    </row>
    <row r="620" spans="2:3" x14ac:dyDescent="0.35">
      <c r="B620"/>
      <c r="C620"/>
    </row>
    <row r="621" spans="2:3" x14ac:dyDescent="0.35">
      <c r="B621"/>
      <c r="C621"/>
    </row>
    <row r="622" spans="2:3" x14ac:dyDescent="0.35">
      <c r="B622"/>
      <c r="C622"/>
    </row>
    <row r="623" spans="2:3" x14ac:dyDescent="0.35">
      <c r="B623"/>
      <c r="C623"/>
    </row>
    <row r="624" spans="2:3" x14ac:dyDescent="0.35">
      <c r="B624"/>
      <c r="C624"/>
    </row>
    <row r="625" spans="2:3" x14ac:dyDescent="0.35">
      <c r="B625"/>
      <c r="C625"/>
    </row>
    <row r="626" spans="2:3" x14ac:dyDescent="0.35">
      <c r="B626"/>
      <c r="C626"/>
    </row>
    <row r="627" spans="2:3" x14ac:dyDescent="0.35">
      <c r="B627"/>
      <c r="C627"/>
    </row>
    <row r="628" spans="2:3" x14ac:dyDescent="0.35">
      <c r="B628"/>
      <c r="C628"/>
    </row>
    <row r="629" spans="2:3" x14ac:dyDescent="0.35">
      <c r="B629"/>
      <c r="C629"/>
    </row>
    <row r="630" spans="2:3" x14ac:dyDescent="0.35">
      <c r="B630"/>
      <c r="C630"/>
    </row>
    <row r="631" spans="2:3" x14ac:dyDescent="0.35">
      <c r="B631"/>
      <c r="C631"/>
    </row>
    <row r="632" spans="2:3" x14ac:dyDescent="0.35">
      <c r="B632"/>
      <c r="C632"/>
    </row>
    <row r="633" spans="2:3" x14ac:dyDescent="0.35">
      <c r="B633"/>
      <c r="C633"/>
    </row>
    <row r="634" spans="2:3" x14ac:dyDescent="0.35">
      <c r="B634"/>
      <c r="C634"/>
    </row>
    <row r="635" spans="2:3" x14ac:dyDescent="0.35">
      <c r="B635"/>
      <c r="C635"/>
    </row>
    <row r="636" spans="2:3" x14ac:dyDescent="0.35">
      <c r="B636"/>
      <c r="C636"/>
    </row>
    <row r="637" spans="2:3" x14ac:dyDescent="0.35">
      <c r="B637"/>
      <c r="C637"/>
    </row>
    <row r="638" spans="2:3" x14ac:dyDescent="0.35">
      <c r="B638"/>
      <c r="C638"/>
    </row>
    <row r="639" spans="2:3" x14ac:dyDescent="0.35">
      <c r="B639"/>
      <c r="C639"/>
    </row>
    <row r="640" spans="2:3" x14ac:dyDescent="0.35">
      <c r="B640"/>
      <c r="C640"/>
    </row>
    <row r="641" spans="2:3" x14ac:dyDescent="0.35">
      <c r="B641"/>
      <c r="C641"/>
    </row>
    <row r="642" spans="2:3" x14ac:dyDescent="0.35">
      <c r="B642"/>
      <c r="C642"/>
    </row>
    <row r="643" spans="2:3" x14ac:dyDescent="0.35">
      <c r="B643"/>
      <c r="C643"/>
    </row>
    <row r="644" spans="2:3" x14ac:dyDescent="0.35">
      <c r="B644"/>
      <c r="C644"/>
    </row>
    <row r="645" spans="2:3" x14ac:dyDescent="0.35">
      <c r="B645"/>
      <c r="C645"/>
    </row>
    <row r="646" spans="2:3" x14ac:dyDescent="0.35">
      <c r="B646"/>
      <c r="C646"/>
    </row>
    <row r="647" spans="2:3" x14ac:dyDescent="0.35">
      <c r="B647"/>
      <c r="C647"/>
    </row>
    <row r="648" spans="2:3" x14ac:dyDescent="0.35">
      <c r="B648"/>
      <c r="C648"/>
    </row>
    <row r="649" spans="2:3" x14ac:dyDescent="0.35">
      <c r="B649"/>
      <c r="C649"/>
    </row>
    <row r="650" spans="2:3" x14ac:dyDescent="0.35">
      <c r="B650"/>
      <c r="C650"/>
    </row>
    <row r="651" spans="2:3" x14ac:dyDescent="0.35">
      <c r="B651"/>
      <c r="C651"/>
    </row>
    <row r="652" spans="2:3" x14ac:dyDescent="0.35">
      <c r="B652"/>
      <c r="C652"/>
    </row>
    <row r="653" spans="2:3" x14ac:dyDescent="0.35">
      <c r="B653"/>
      <c r="C653"/>
    </row>
    <row r="654" spans="2:3" x14ac:dyDescent="0.35">
      <c r="B654"/>
      <c r="C654"/>
    </row>
    <row r="655" spans="2:3" x14ac:dyDescent="0.35">
      <c r="B655"/>
      <c r="C655"/>
    </row>
    <row r="656" spans="2:3" x14ac:dyDescent="0.35">
      <c r="B656"/>
      <c r="C656"/>
    </row>
    <row r="657" spans="2:3" x14ac:dyDescent="0.35">
      <c r="B657"/>
      <c r="C657"/>
    </row>
    <row r="658" spans="2:3" x14ac:dyDescent="0.35">
      <c r="B658"/>
      <c r="C658"/>
    </row>
    <row r="659" spans="2:3" x14ac:dyDescent="0.35">
      <c r="B659"/>
      <c r="C659"/>
    </row>
    <row r="660" spans="2:3" x14ac:dyDescent="0.35">
      <c r="B660"/>
      <c r="C660"/>
    </row>
    <row r="661" spans="2:3" x14ac:dyDescent="0.35">
      <c r="B661"/>
      <c r="C661"/>
    </row>
    <row r="662" spans="2:3" x14ac:dyDescent="0.35">
      <c r="B662"/>
      <c r="C662"/>
    </row>
    <row r="663" spans="2:3" x14ac:dyDescent="0.35">
      <c r="B663"/>
      <c r="C663"/>
    </row>
    <row r="664" spans="2:3" x14ac:dyDescent="0.35">
      <c r="B664"/>
      <c r="C664"/>
    </row>
    <row r="665" spans="2:3" x14ac:dyDescent="0.35">
      <c r="B665"/>
      <c r="C665"/>
    </row>
    <row r="666" spans="2:3" x14ac:dyDescent="0.35">
      <c r="B666"/>
      <c r="C666"/>
    </row>
    <row r="667" spans="2:3" x14ac:dyDescent="0.35">
      <c r="B667"/>
      <c r="C667"/>
    </row>
    <row r="668" spans="2:3" x14ac:dyDescent="0.35">
      <c r="B668"/>
      <c r="C668"/>
    </row>
    <row r="669" spans="2:3" x14ac:dyDescent="0.35">
      <c r="B669"/>
      <c r="C669"/>
    </row>
    <row r="670" spans="2:3" x14ac:dyDescent="0.35">
      <c r="B670"/>
      <c r="C670"/>
    </row>
    <row r="671" spans="2:3" x14ac:dyDescent="0.35">
      <c r="B671"/>
      <c r="C671"/>
    </row>
    <row r="672" spans="2:3" x14ac:dyDescent="0.35">
      <c r="B672"/>
      <c r="C672"/>
    </row>
    <row r="673" spans="2:3" x14ac:dyDescent="0.35">
      <c r="B673"/>
      <c r="C673"/>
    </row>
    <row r="674" spans="2:3" x14ac:dyDescent="0.35">
      <c r="B674"/>
      <c r="C674"/>
    </row>
    <row r="675" spans="2:3" x14ac:dyDescent="0.35">
      <c r="B675"/>
      <c r="C675"/>
    </row>
    <row r="676" spans="2:3" x14ac:dyDescent="0.35">
      <c r="B676"/>
      <c r="C676"/>
    </row>
    <row r="677" spans="2:3" x14ac:dyDescent="0.35">
      <c r="B677"/>
      <c r="C677"/>
    </row>
    <row r="678" spans="2:3" x14ac:dyDescent="0.35">
      <c r="B678"/>
      <c r="C678"/>
    </row>
    <row r="679" spans="2:3" x14ac:dyDescent="0.35">
      <c r="B679"/>
      <c r="C679"/>
    </row>
    <row r="680" spans="2:3" x14ac:dyDescent="0.35">
      <c r="B680"/>
      <c r="C680"/>
    </row>
    <row r="681" spans="2:3" x14ac:dyDescent="0.35">
      <c r="B681"/>
      <c r="C681"/>
    </row>
    <row r="682" spans="2:3" x14ac:dyDescent="0.35">
      <c r="B682"/>
      <c r="C682"/>
    </row>
    <row r="683" spans="2:3" x14ac:dyDescent="0.35">
      <c r="B683"/>
      <c r="C683"/>
    </row>
    <row r="684" spans="2:3" x14ac:dyDescent="0.35">
      <c r="B684"/>
      <c r="C684"/>
    </row>
    <row r="685" spans="2:3" x14ac:dyDescent="0.35">
      <c r="B685"/>
      <c r="C685"/>
    </row>
    <row r="686" spans="2:3" x14ac:dyDescent="0.35">
      <c r="B686"/>
      <c r="C686"/>
    </row>
    <row r="687" spans="2:3" x14ac:dyDescent="0.35">
      <c r="B687"/>
      <c r="C687"/>
    </row>
    <row r="688" spans="2:3" x14ac:dyDescent="0.35">
      <c r="B688"/>
      <c r="C688"/>
    </row>
    <row r="689" spans="2:3" x14ac:dyDescent="0.35">
      <c r="B689"/>
      <c r="C689"/>
    </row>
    <row r="690" spans="2:3" x14ac:dyDescent="0.35">
      <c r="B690"/>
      <c r="C690"/>
    </row>
    <row r="691" spans="2:3" x14ac:dyDescent="0.35">
      <c r="B691"/>
      <c r="C691"/>
    </row>
    <row r="692" spans="2:3" x14ac:dyDescent="0.35">
      <c r="B692"/>
      <c r="C692"/>
    </row>
    <row r="693" spans="2:3" x14ac:dyDescent="0.35">
      <c r="B693"/>
      <c r="C693"/>
    </row>
    <row r="694" spans="2:3" x14ac:dyDescent="0.35">
      <c r="B694"/>
      <c r="C694"/>
    </row>
    <row r="695" spans="2:3" x14ac:dyDescent="0.35">
      <c r="B695"/>
      <c r="C695"/>
    </row>
    <row r="696" spans="2:3" x14ac:dyDescent="0.35">
      <c r="B696"/>
      <c r="C696"/>
    </row>
    <row r="697" spans="2:3" x14ac:dyDescent="0.35">
      <c r="B697"/>
      <c r="C697"/>
    </row>
    <row r="698" spans="2:3" x14ac:dyDescent="0.35">
      <c r="B698"/>
      <c r="C698"/>
    </row>
    <row r="699" spans="2:3" x14ac:dyDescent="0.35">
      <c r="B699"/>
      <c r="C699"/>
    </row>
    <row r="700" spans="2:3" x14ac:dyDescent="0.35">
      <c r="B700"/>
      <c r="C700"/>
    </row>
    <row r="701" spans="2:3" x14ac:dyDescent="0.35">
      <c r="B701"/>
      <c r="C701"/>
    </row>
    <row r="702" spans="2:3" x14ac:dyDescent="0.35">
      <c r="B702"/>
      <c r="C702"/>
    </row>
    <row r="703" spans="2:3" x14ac:dyDescent="0.35">
      <c r="B703"/>
      <c r="C703"/>
    </row>
    <row r="704" spans="2:3" x14ac:dyDescent="0.35">
      <c r="B704"/>
      <c r="C704"/>
    </row>
    <row r="705" spans="2:3" x14ac:dyDescent="0.35">
      <c r="B705"/>
      <c r="C705"/>
    </row>
    <row r="706" spans="2:3" x14ac:dyDescent="0.35">
      <c r="B706"/>
      <c r="C706"/>
    </row>
    <row r="707" spans="2:3" x14ac:dyDescent="0.35">
      <c r="B707"/>
      <c r="C707"/>
    </row>
    <row r="708" spans="2:3" x14ac:dyDescent="0.35">
      <c r="B708"/>
      <c r="C708"/>
    </row>
    <row r="709" spans="2:3" x14ac:dyDescent="0.35">
      <c r="B709"/>
      <c r="C709"/>
    </row>
    <row r="710" spans="2:3" x14ac:dyDescent="0.35">
      <c r="B710"/>
      <c r="C710"/>
    </row>
    <row r="711" spans="2:3" x14ac:dyDescent="0.35">
      <c r="B711"/>
      <c r="C711"/>
    </row>
    <row r="712" spans="2:3" x14ac:dyDescent="0.35">
      <c r="B712"/>
      <c r="C712"/>
    </row>
    <row r="713" spans="2:3" x14ac:dyDescent="0.35">
      <c r="B713"/>
      <c r="C713"/>
    </row>
    <row r="714" spans="2:3" x14ac:dyDescent="0.35">
      <c r="B714"/>
      <c r="C714"/>
    </row>
    <row r="715" spans="2:3" x14ac:dyDescent="0.35">
      <c r="B715"/>
      <c r="C715"/>
    </row>
    <row r="716" spans="2:3" x14ac:dyDescent="0.35">
      <c r="B716"/>
      <c r="C716"/>
    </row>
    <row r="717" spans="2:3" x14ac:dyDescent="0.35">
      <c r="B717"/>
      <c r="C717"/>
    </row>
    <row r="718" spans="2:3" x14ac:dyDescent="0.35">
      <c r="B718"/>
      <c r="C718"/>
    </row>
    <row r="719" spans="2:3" x14ac:dyDescent="0.35">
      <c r="B719"/>
      <c r="C719"/>
    </row>
    <row r="720" spans="2:3" x14ac:dyDescent="0.35">
      <c r="B720"/>
      <c r="C720"/>
    </row>
    <row r="721" spans="2:3" x14ac:dyDescent="0.35">
      <c r="B721"/>
      <c r="C721"/>
    </row>
    <row r="722" spans="2:3" x14ac:dyDescent="0.35">
      <c r="B722"/>
      <c r="C722"/>
    </row>
    <row r="723" spans="2:3" x14ac:dyDescent="0.35">
      <c r="B723"/>
      <c r="C723"/>
    </row>
    <row r="724" spans="2:3" x14ac:dyDescent="0.35">
      <c r="B724"/>
      <c r="C724"/>
    </row>
    <row r="725" spans="2:3" x14ac:dyDescent="0.35">
      <c r="B725"/>
      <c r="C725"/>
    </row>
    <row r="726" spans="2:3" x14ac:dyDescent="0.35">
      <c r="B726"/>
      <c r="C726"/>
    </row>
    <row r="727" spans="2:3" x14ac:dyDescent="0.35">
      <c r="B727"/>
      <c r="C727"/>
    </row>
    <row r="728" spans="2:3" x14ac:dyDescent="0.35">
      <c r="B728"/>
      <c r="C728"/>
    </row>
    <row r="729" spans="2:3" x14ac:dyDescent="0.35">
      <c r="B729"/>
      <c r="C729"/>
    </row>
    <row r="730" spans="2:3" x14ac:dyDescent="0.35">
      <c r="B730"/>
      <c r="C730"/>
    </row>
    <row r="731" spans="2:3" x14ac:dyDescent="0.35">
      <c r="B731"/>
      <c r="C731"/>
    </row>
    <row r="732" spans="2:3" x14ac:dyDescent="0.35">
      <c r="B732"/>
      <c r="C732"/>
    </row>
    <row r="733" spans="2:3" x14ac:dyDescent="0.35">
      <c r="B733"/>
      <c r="C733"/>
    </row>
    <row r="734" spans="2:3" x14ac:dyDescent="0.35">
      <c r="B734"/>
      <c r="C734"/>
    </row>
    <row r="735" spans="2:3" x14ac:dyDescent="0.35">
      <c r="B735"/>
      <c r="C735"/>
    </row>
    <row r="736" spans="2:3" x14ac:dyDescent="0.35">
      <c r="B736"/>
      <c r="C736"/>
    </row>
    <row r="737" spans="2:3" x14ac:dyDescent="0.35">
      <c r="B737"/>
      <c r="C737"/>
    </row>
    <row r="738" spans="2:3" x14ac:dyDescent="0.35">
      <c r="B738"/>
      <c r="C738"/>
    </row>
    <row r="739" spans="2:3" x14ac:dyDescent="0.35">
      <c r="B739"/>
      <c r="C739"/>
    </row>
    <row r="740" spans="2:3" x14ac:dyDescent="0.35">
      <c r="B740"/>
      <c r="C740"/>
    </row>
    <row r="741" spans="2:3" x14ac:dyDescent="0.35">
      <c r="B741"/>
      <c r="C741"/>
    </row>
    <row r="742" spans="2:3" x14ac:dyDescent="0.35">
      <c r="B742"/>
      <c r="C742"/>
    </row>
    <row r="743" spans="2:3" x14ac:dyDescent="0.35">
      <c r="B743"/>
      <c r="C743"/>
    </row>
    <row r="744" spans="2:3" x14ac:dyDescent="0.35">
      <c r="B744"/>
      <c r="C744"/>
    </row>
    <row r="745" spans="2:3" x14ac:dyDescent="0.35">
      <c r="B745"/>
      <c r="C745"/>
    </row>
    <row r="746" spans="2:3" x14ac:dyDescent="0.35">
      <c r="B746"/>
      <c r="C746"/>
    </row>
    <row r="747" spans="2:3" x14ac:dyDescent="0.35">
      <c r="B747"/>
      <c r="C747"/>
    </row>
    <row r="748" spans="2:3" x14ac:dyDescent="0.35">
      <c r="B748"/>
      <c r="C748"/>
    </row>
    <row r="749" spans="2:3" x14ac:dyDescent="0.35">
      <c r="B749"/>
      <c r="C749"/>
    </row>
    <row r="750" spans="2:3" x14ac:dyDescent="0.35">
      <c r="B750"/>
      <c r="C750"/>
    </row>
    <row r="751" spans="2:3" x14ac:dyDescent="0.35">
      <c r="B751"/>
      <c r="C751"/>
    </row>
    <row r="752" spans="2:3" x14ac:dyDescent="0.35">
      <c r="B752"/>
      <c r="C752"/>
    </row>
    <row r="753" spans="2:3" x14ac:dyDescent="0.35">
      <c r="B753"/>
      <c r="C753"/>
    </row>
    <row r="754" spans="2:3" x14ac:dyDescent="0.35">
      <c r="B754"/>
      <c r="C754"/>
    </row>
    <row r="755" spans="2:3" x14ac:dyDescent="0.35">
      <c r="B755"/>
      <c r="C755"/>
    </row>
    <row r="756" spans="2:3" x14ac:dyDescent="0.35">
      <c r="B756"/>
      <c r="C756"/>
    </row>
    <row r="757" spans="2:3" x14ac:dyDescent="0.35">
      <c r="B757"/>
      <c r="C757"/>
    </row>
    <row r="758" spans="2:3" x14ac:dyDescent="0.35">
      <c r="B758"/>
      <c r="C758"/>
    </row>
    <row r="759" spans="2:3" x14ac:dyDescent="0.35">
      <c r="B759"/>
      <c r="C759"/>
    </row>
    <row r="760" spans="2:3" x14ac:dyDescent="0.35">
      <c r="B760"/>
      <c r="C760"/>
    </row>
    <row r="761" spans="2:3" x14ac:dyDescent="0.35">
      <c r="B761"/>
      <c r="C761"/>
    </row>
    <row r="762" spans="2:3" x14ac:dyDescent="0.35">
      <c r="B762"/>
      <c r="C762"/>
    </row>
    <row r="763" spans="2:3" x14ac:dyDescent="0.35">
      <c r="B763"/>
      <c r="C763"/>
    </row>
    <row r="764" spans="2:3" x14ac:dyDescent="0.35">
      <c r="B764"/>
      <c r="C764"/>
    </row>
    <row r="765" spans="2:3" x14ac:dyDescent="0.35">
      <c r="B765"/>
      <c r="C765"/>
    </row>
    <row r="766" spans="2:3" x14ac:dyDescent="0.35">
      <c r="B766"/>
      <c r="C766"/>
    </row>
    <row r="767" spans="2:3" x14ac:dyDescent="0.35">
      <c r="B767"/>
      <c r="C767"/>
    </row>
    <row r="768" spans="2:3" x14ac:dyDescent="0.35">
      <c r="B768"/>
      <c r="C768"/>
    </row>
    <row r="769" spans="2:3" x14ac:dyDescent="0.35">
      <c r="B769"/>
      <c r="C769"/>
    </row>
    <row r="770" spans="2:3" x14ac:dyDescent="0.35">
      <c r="B770"/>
      <c r="C770"/>
    </row>
    <row r="771" spans="2:3" x14ac:dyDescent="0.35">
      <c r="B771"/>
      <c r="C771"/>
    </row>
    <row r="772" spans="2:3" x14ac:dyDescent="0.35">
      <c r="B772"/>
      <c r="C772"/>
    </row>
    <row r="773" spans="2:3" x14ac:dyDescent="0.35">
      <c r="B773"/>
      <c r="C773"/>
    </row>
    <row r="774" spans="2:3" x14ac:dyDescent="0.35">
      <c r="B774"/>
      <c r="C774"/>
    </row>
    <row r="775" spans="2:3" x14ac:dyDescent="0.35">
      <c r="B775"/>
      <c r="C775"/>
    </row>
    <row r="776" spans="2:3" x14ac:dyDescent="0.35">
      <c r="B776"/>
      <c r="C776"/>
    </row>
    <row r="777" spans="2:3" x14ac:dyDescent="0.35">
      <c r="B777"/>
      <c r="C777"/>
    </row>
    <row r="778" spans="2:3" x14ac:dyDescent="0.35">
      <c r="B778"/>
      <c r="C778"/>
    </row>
    <row r="779" spans="2:3" x14ac:dyDescent="0.35">
      <c r="B779"/>
      <c r="C779"/>
    </row>
    <row r="780" spans="2:3" x14ac:dyDescent="0.35">
      <c r="B780"/>
      <c r="C780"/>
    </row>
    <row r="781" spans="2:3" x14ac:dyDescent="0.35">
      <c r="B781"/>
      <c r="C781"/>
    </row>
    <row r="782" spans="2:3" x14ac:dyDescent="0.35">
      <c r="B782"/>
      <c r="C782"/>
    </row>
    <row r="783" spans="2:3" x14ac:dyDescent="0.35">
      <c r="B783"/>
      <c r="C783"/>
    </row>
    <row r="784" spans="2:3" x14ac:dyDescent="0.35">
      <c r="B784"/>
      <c r="C784"/>
    </row>
    <row r="785" spans="2:3" x14ac:dyDescent="0.35">
      <c r="B785"/>
      <c r="C785"/>
    </row>
    <row r="786" spans="2:3" x14ac:dyDescent="0.35">
      <c r="B786"/>
      <c r="C786"/>
    </row>
    <row r="787" spans="2:3" x14ac:dyDescent="0.35">
      <c r="B787"/>
      <c r="C787"/>
    </row>
    <row r="788" spans="2:3" x14ac:dyDescent="0.35">
      <c r="B788"/>
      <c r="C788"/>
    </row>
    <row r="789" spans="2:3" x14ac:dyDescent="0.35">
      <c r="B789"/>
      <c r="C789"/>
    </row>
    <row r="790" spans="2:3" x14ac:dyDescent="0.35">
      <c r="B790"/>
      <c r="C790"/>
    </row>
    <row r="791" spans="2:3" x14ac:dyDescent="0.35">
      <c r="B791"/>
      <c r="C791"/>
    </row>
    <row r="792" spans="2:3" x14ac:dyDescent="0.35">
      <c r="B792"/>
      <c r="C792"/>
    </row>
    <row r="793" spans="2:3" x14ac:dyDescent="0.35">
      <c r="B793"/>
      <c r="C793"/>
    </row>
    <row r="794" spans="2:3" x14ac:dyDescent="0.35">
      <c r="B794"/>
      <c r="C794"/>
    </row>
    <row r="795" spans="2:3" x14ac:dyDescent="0.35">
      <c r="B795"/>
      <c r="C795"/>
    </row>
    <row r="796" spans="2:3" x14ac:dyDescent="0.35">
      <c r="B796"/>
      <c r="C796"/>
    </row>
    <row r="797" spans="2:3" x14ac:dyDescent="0.35">
      <c r="B797"/>
      <c r="C797"/>
    </row>
    <row r="798" spans="2:3" x14ac:dyDescent="0.35">
      <c r="B798"/>
      <c r="C798"/>
    </row>
    <row r="799" spans="2:3" x14ac:dyDescent="0.35">
      <c r="B799"/>
      <c r="C799"/>
    </row>
    <row r="800" spans="2:3" x14ac:dyDescent="0.35">
      <c r="B800"/>
      <c r="C800"/>
    </row>
    <row r="801" spans="2:3" x14ac:dyDescent="0.35">
      <c r="B801"/>
      <c r="C801"/>
    </row>
    <row r="802" spans="2:3" x14ac:dyDescent="0.35">
      <c r="B802"/>
      <c r="C802"/>
    </row>
    <row r="803" spans="2:3" x14ac:dyDescent="0.35">
      <c r="B803"/>
      <c r="C803"/>
    </row>
    <row r="804" spans="2:3" x14ac:dyDescent="0.35">
      <c r="B804"/>
      <c r="C804"/>
    </row>
    <row r="805" spans="2:3" x14ac:dyDescent="0.35">
      <c r="B805"/>
      <c r="C805"/>
    </row>
    <row r="806" spans="2:3" x14ac:dyDescent="0.35">
      <c r="B806"/>
      <c r="C806"/>
    </row>
    <row r="807" spans="2:3" x14ac:dyDescent="0.35">
      <c r="B807"/>
      <c r="C807"/>
    </row>
    <row r="808" spans="2:3" x14ac:dyDescent="0.35">
      <c r="B808"/>
      <c r="C808"/>
    </row>
    <row r="809" spans="2:3" x14ac:dyDescent="0.35">
      <c r="B809"/>
      <c r="C809"/>
    </row>
    <row r="810" spans="2:3" x14ac:dyDescent="0.35">
      <c r="B810"/>
      <c r="C810"/>
    </row>
    <row r="811" spans="2:3" x14ac:dyDescent="0.35">
      <c r="B811"/>
      <c r="C811"/>
    </row>
    <row r="812" spans="2:3" x14ac:dyDescent="0.35">
      <c r="B812"/>
      <c r="C812"/>
    </row>
    <row r="813" spans="2:3" x14ac:dyDescent="0.35">
      <c r="B813"/>
      <c r="C813"/>
    </row>
    <row r="814" spans="2:3" x14ac:dyDescent="0.35">
      <c r="B814"/>
      <c r="C814"/>
    </row>
    <row r="815" spans="2:3" x14ac:dyDescent="0.35">
      <c r="B815"/>
      <c r="C815"/>
    </row>
    <row r="816" spans="2:3" x14ac:dyDescent="0.35">
      <c r="B816"/>
      <c r="C816"/>
    </row>
    <row r="817" spans="2:3" x14ac:dyDescent="0.35">
      <c r="B817"/>
      <c r="C817"/>
    </row>
    <row r="818" spans="2:3" x14ac:dyDescent="0.35">
      <c r="B818"/>
      <c r="C818"/>
    </row>
    <row r="819" spans="2:3" x14ac:dyDescent="0.35">
      <c r="B819"/>
      <c r="C819"/>
    </row>
    <row r="820" spans="2:3" x14ac:dyDescent="0.35">
      <c r="B820"/>
      <c r="C820"/>
    </row>
    <row r="821" spans="2:3" x14ac:dyDescent="0.35">
      <c r="B821"/>
      <c r="C821"/>
    </row>
    <row r="822" spans="2:3" x14ac:dyDescent="0.35">
      <c r="B822"/>
      <c r="C822"/>
    </row>
    <row r="823" spans="2:3" x14ac:dyDescent="0.35">
      <c r="B823"/>
      <c r="C823"/>
    </row>
    <row r="824" spans="2:3" x14ac:dyDescent="0.35">
      <c r="B824"/>
      <c r="C824"/>
    </row>
    <row r="825" spans="2:3" x14ac:dyDescent="0.35">
      <c r="B825"/>
      <c r="C825"/>
    </row>
    <row r="826" spans="2:3" x14ac:dyDescent="0.35">
      <c r="B826"/>
      <c r="C826"/>
    </row>
    <row r="827" spans="2:3" x14ac:dyDescent="0.35">
      <c r="B827"/>
      <c r="C827"/>
    </row>
    <row r="828" spans="2:3" x14ac:dyDescent="0.35">
      <c r="B828"/>
      <c r="C828"/>
    </row>
    <row r="829" spans="2:3" x14ac:dyDescent="0.35">
      <c r="B829"/>
      <c r="C829"/>
    </row>
    <row r="830" spans="2:3" x14ac:dyDescent="0.35">
      <c r="B830"/>
      <c r="C830"/>
    </row>
    <row r="831" spans="2:3" x14ac:dyDescent="0.35">
      <c r="B831"/>
      <c r="C831"/>
    </row>
    <row r="832" spans="2:3" x14ac:dyDescent="0.35">
      <c r="B832"/>
      <c r="C832"/>
    </row>
    <row r="833" spans="2:3" x14ac:dyDescent="0.35">
      <c r="B833"/>
      <c r="C833"/>
    </row>
    <row r="834" spans="2:3" x14ac:dyDescent="0.35">
      <c r="B834"/>
      <c r="C834"/>
    </row>
    <row r="835" spans="2:3" x14ac:dyDescent="0.35">
      <c r="B835"/>
      <c r="C835"/>
    </row>
    <row r="836" spans="2:3" x14ac:dyDescent="0.35">
      <c r="B836"/>
      <c r="C836"/>
    </row>
    <row r="837" spans="2:3" x14ac:dyDescent="0.35">
      <c r="B837"/>
      <c r="C837"/>
    </row>
    <row r="838" spans="2:3" x14ac:dyDescent="0.35">
      <c r="B838"/>
      <c r="C838"/>
    </row>
    <row r="839" spans="2:3" x14ac:dyDescent="0.35">
      <c r="B839"/>
      <c r="C839"/>
    </row>
    <row r="840" spans="2:3" x14ac:dyDescent="0.35">
      <c r="B840"/>
      <c r="C840"/>
    </row>
    <row r="841" spans="2:3" x14ac:dyDescent="0.35">
      <c r="B841"/>
      <c r="C841"/>
    </row>
    <row r="842" spans="2:3" x14ac:dyDescent="0.35">
      <c r="B842"/>
      <c r="C842"/>
    </row>
    <row r="843" spans="2:3" x14ac:dyDescent="0.35">
      <c r="B843"/>
      <c r="C843"/>
    </row>
    <row r="844" spans="2:3" x14ac:dyDescent="0.35">
      <c r="B844"/>
      <c r="C844"/>
    </row>
    <row r="845" spans="2:3" x14ac:dyDescent="0.35">
      <c r="B845"/>
      <c r="C845"/>
    </row>
    <row r="846" spans="2:3" x14ac:dyDescent="0.35">
      <c r="B846"/>
      <c r="C846"/>
    </row>
    <row r="847" spans="2:3" x14ac:dyDescent="0.35">
      <c r="B847"/>
      <c r="C847"/>
    </row>
    <row r="848" spans="2:3" x14ac:dyDescent="0.35">
      <c r="B848"/>
      <c r="C848"/>
    </row>
    <row r="849" spans="2:3" x14ac:dyDescent="0.35">
      <c r="B849"/>
      <c r="C849"/>
    </row>
    <row r="850" spans="2:3" x14ac:dyDescent="0.35">
      <c r="B850"/>
      <c r="C850"/>
    </row>
    <row r="851" spans="2:3" x14ac:dyDescent="0.35">
      <c r="B851"/>
      <c r="C851"/>
    </row>
    <row r="852" spans="2:3" x14ac:dyDescent="0.35">
      <c r="B852"/>
      <c r="C852"/>
    </row>
    <row r="853" spans="2:3" x14ac:dyDescent="0.35">
      <c r="B853"/>
      <c r="C853"/>
    </row>
    <row r="854" spans="2:3" x14ac:dyDescent="0.35">
      <c r="B854"/>
      <c r="C854"/>
    </row>
    <row r="855" spans="2:3" x14ac:dyDescent="0.35">
      <c r="B855"/>
      <c r="C855"/>
    </row>
    <row r="856" spans="2:3" x14ac:dyDescent="0.35">
      <c r="B856"/>
      <c r="C856"/>
    </row>
    <row r="857" spans="2:3" x14ac:dyDescent="0.35">
      <c r="B857"/>
      <c r="C857"/>
    </row>
    <row r="858" spans="2:3" x14ac:dyDescent="0.35">
      <c r="B858"/>
      <c r="C858"/>
    </row>
    <row r="859" spans="2:3" x14ac:dyDescent="0.35">
      <c r="B859"/>
      <c r="C859"/>
    </row>
    <row r="860" spans="2:3" x14ac:dyDescent="0.35">
      <c r="B860"/>
      <c r="C860"/>
    </row>
    <row r="861" spans="2:3" x14ac:dyDescent="0.35">
      <c r="B861"/>
      <c r="C861"/>
    </row>
    <row r="862" spans="2:3" x14ac:dyDescent="0.35">
      <c r="B862"/>
      <c r="C862"/>
    </row>
    <row r="863" spans="2:3" x14ac:dyDescent="0.35">
      <c r="B863"/>
      <c r="C863"/>
    </row>
    <row r="864" spans="2:3" x14ac:dyDescent="0.35">
      <c r="B864"/>
      <c r="C864"/>
    </row>
    <row r="865" spans="2:3" x14ac:dyDescent="0.35">
      <c r="B865"/>
      <c r="C865"/>
    </row>
    <row r="866" spans="2:3" x14ac:dyDescent="0.35">
      <c r="B866"/>
      <c r="C866"/>
    </row>
    <row r="867" spans="2:3" x14ac:dyDescent="0.35">
      <c r="B867"/>
      <c r="C867"/>
    </row>
    <row r="868" spans="2:3" x14ac:dyDescent="0.35">
      <c r="B868"/>
      <c r="C868"/>
    </row>
    <row r="869" spans="2:3" x14ac:dyDescent="0.35">
      <c r="B869"/>
      <c r="C869"/>
    </row>
    <row r="870" spans="2:3" x14ac:dyDescent="0.35">
      <c r="B870"/>
      <c r="C870"/>
    </row>
    <row r="871" spans="2:3" x14ac:dyDescent="0.35">
      <c r="B871"/>
      <c r="C871"/>
    </row>
    <row r="872" spans="2:3" x14ac:dyDescent="0.35">
      <c r="B872"/>
      <c r="C872"/>
    </row>
    <row r="873" spans="2:3" x14ac:dyDescent="0.35">
      <c r="B873"/>
      <c r="C873"/>
    </row>
    <row r="874" spans="2:3" x14ac:dyDescent="0.35">
      <c r="B874"/>
      <c r="C874"/>
    </row>
    <row r="875" spans="2:3" x14ac:dyDescent="0.35">
      <c r="B875"/>
      <c r="C875"/>
    </row>
    <row r="876" spans="2:3" x14ac:dyDescent="0.35">
      <c r="B876"/>
      <c r="C876"/>
    </row>
    <row r="877" spans="2:3" x14ac:dyDescent="0.35">
      <c r="B877"/>
      <c r="C877"/>
    </row>
    <row r="878" spans="2:3" x14ac:dyDescent="0.35">
      <c r="B878"/>
      <c r="C878"/>
    </row>
    <row r="879" spans="2:3" x14ac:dyDescent="0.35">
      <c r="B879"/>
      <c r="C879"/>
    </row>
    <row r="880" spans="2:3" x14ac:dyDescent="0.35">
      <c r="B880"/>
      <c r="C880"/>
    </row>
    <row r="881" spans="2:3" x14ac:dyDescent="0.35">
      <c r="B881"/>
      <c r="C881"/>
    </row>
    <row r="882" spans="2:3" x14ac:dyDescent="0.35">
      <c r="B882"/>
      <c r="C882"/>
    </row>
    <row r="883" spans="2:3" x14ac:dyDescent="0.35">
      <c r="B883"/>
      <c r="C883"/>
    </row>
    <row r="884" spans="2:3" x14ac:dyDescent="0.35">
      <c r="B884"/>
      <c r="C884"/>
    </row>
    <row r="885" spans="2:3" x14ac:dyDescent="0.35">
      <c r="B885"/>
      <c r="C885"/>
    </row>
    <row r="886" spans="2:3" x14ac:dyDescent="0.35">
      <c r="B886"/>
      <c r="C886"/>
    </row>
    <row r="887" spans="2:3" x14ac:dyDescent="0.35">
      <c r="B887"/>
      <c r="C887"/>
    </row>
    <row r="888" spans="2:3" x14ac:dyDescent="0.35">
      <c r="B888"/>
      <c r="C888"/>
    </row>
    <row r="889" spans="2:3" x14ac:dyDescent="0.35">
      <c r="B889"/>
      <c r="C889"/>
    </row>
    <row r="890" spans="2:3" x14ac:dyDescent="0.35">
      <c r="B890"/>
      <c r="C890"/>
    </row>
    <row r="891" spans="2:3" x14ac:dyDescent="0.35">
      <c r="B891"/>
      <c r="C891"/>
    </row>
    <row r="892" spans="2:3" x14ac:dyDescent="0.35">
      <c r="B892"/>
      <c r="C892"/>
    </row>
    <row r="893" spans="2:3" x14ac:dyDescent="0.35">
      <c r="B893"/>
      <c r="C893"/>
    </row>
    <row r="894" spans="2:3" x14ac:dyDescent="0.35">
      <c r="B894"/>
      <c r="C894"/>
    </row>
    <row r="895" spans="2:3" x14ac:dyDescent="0.35">
      <c r="B895"/>
      <c r="C895"/>
    </row>
    <row r="896" spans="2:3" x14ac:dyDescent="0.35">
      <c r="B896"/>
      <c r="C896"/>
    </row>
    <row r="897" spans="2:3" x14ac:dyDescent="0.35">
      <c r="B897"/>
      <c r="C897"/>
    </row>
    <row r="898" spans="2:3" x14ac:dyDescent="0.35">
      <c r="B898"/>
      <c r="C898"/>
    </row>
    <row r="899" spans="2:3" x14ac:dyDescent="0.35">
      <c r="B899"/>
      <c r="C899"/>
    </row>
    <row r="900" spans="2:3" x14ac:dyDescent="0.35">
      <c r="B900"/>
      <c r="C900"/>
    </row>
    <row r="901" spans="2:3" x14ac:dyDescent="0.35">
      <c r="B901"/>
      <c r="C901"/>
    </row>
    <row r="902" spans="2:3" x14ac:dyDescent="0.35">
      <c r="B902"/>
      <c r="C902"/>
    </row>
    <row r="903" spans="2:3" x14ac:dyDescent="0.35">
      <c r="B903"/>
      <c r="C903"/>
    </row>
    <row r="904" spans="2:3" x14ac:dyDescent="0.35">
      <c r="B904"/>
      <c r="C904"/>
    </row>
    <row r="905" spans="2:3" x14ac:dyDescent="0.35">
      <c r="B905"/>
      <c r="C905"/>
    </row>
    <row r="906" spans="2:3" x14ac:dyDescent="0.35">
      <c r="B906"/>
      <c r="C906"/>
    </row>
    <row r="907" spans="2:3" x14ac:dyDescent="0.35">
      <c r="B907"/>
      <c r="C907"/>
    </row>
    <row r="908" spans="2:3" x14ac:dyDescent="0.35">
      <c r="B908"/>
      <c r="C908"/>
    </row>
    <row r="909" spans="2:3" x14ac:dyDescent="0.35">
      <c r="B909"/>
      <c r="C909"/>
    </row>
    <row r="910" spans="2:3" x14ac:dyDescent="0.35">
      <c r="B910"/>
      <c r="C910"/>
    </row>
    <row r="911" spans="2:3" x14ac:dyDescent="0.35">
      <c r="B911"/>
      <c r="C911"/>
    </row>
    <row r="912" spans="2:3" x14ac:dyDescent="0.35">
      <c r="B912"/>
      <c r="C912"/>
    </row>
    <row r="913" spans="2:3" x14ac:dyDescent="0.35">
      <c r="B913"/>
      <c r="C913"/>
    </row>
    <row r="914" spans="2:3" x14ac:dyDescent="0.35">
      <c r="B914"/>
      <c r="C914"/>
    </row>
    <row r="915" spans="2:3" x14ac:dyDescent="0.35">
      <c r="B915"/>
      <c r="C915"/>
    </row>
    <row r="916" spans="2:3" x14ac:dyDescent="0.35">
      <c r="B916"/>
      <c r="C916"/>
    </row>
    <row r="917" spans="2:3" x14ac:dyDescent="0.35">
      <c r="B917"/>
      <c r="C917"/>
    </row>
    <row r="918" spans="2:3" x14ac:dyDescent="0.35">
      <c r="B918"/>
      <c r="C918"/>
    </row>
    <row r="919" spans="2:3" x14ac:dyDescent="0.35">
      <c r="B919"/>
      <c r="C919"/>
    </row>
    <row r="920" spans="2:3" x14ac:dyDescent="0.35">
      <c r="B920"/>
      <c r="C920"/>
    </row>
    <row r="921" spans="2:3" x14ac:dyDescent="0.35">
      <c r="B921"/>
      <c r="C921"/>
    </row>
    <row r="922" spans="2:3" x14ac:dyDescent="0.35">
      <c r="B922"/>
      <c r="C922"/>
    </row>
    <row r="923" spans="2:3" x14ac:dyDescent="0.35">
      <c r="B923"/>
      <c r="C923"/>
    </row>
    <row r="924" spans="2:3" x14ac:dyDescent="0.35">
      <c r="B924"/>
      <c r="C924"/>
    </row>
    <row r="925" spans="2:3" x14ac:dyDescent="0.35">
      <c r="B925"/>
      <c r="C925"/>
    </row>
    <row r="926" spans="2:3" x14ac:dyDescent="0.35">
      <c r="B926"/>
      <c r="C926"/>
    </row>
    <row r="927" spans="2:3" x14ac:dyDescent="0.35">
      <c r="B927"/>
      <c r="C927"/>
    </row>
    <row r="928" spans="2:3" x14ac:dyDescent="0.35">
      <c r="B928"/>
      <c r="C928"/>
    </row>
    <row r="929" spans="2:3" x14ac:dyDescent="0.35">
      <c r="B929"/>
      <c r="C929"/>
    </row>
    <row r="930" spans="2:3" x14ac:dyDescent="0.35">
      <c r="B930"/>
      <c r="C930"/>
    </row>
    <row r="931" spans="2:3" x14ac:dyDescent="0.35">
      <c r="B931"/>
      <c r="C931"/>
    </row>
    <row r="932" spans="2:3" x14ac:dyDescent="0.35">
      <c r="B932"/>
      <c r="C932"/>
    </row>
    <row r="933" spans="2:3" x14ac:dyDescent="0.35">
      <c r="B933"/>
      <c r="C933"/>
    </row>
    <row r="934" spans="2:3" x14ac:dyDescent="0.35">
      <c r="B934"/>
      <c r="C934"/>
    </row>
    <row r="935" spans="2:3" x14ac:dyDescent="0.35">
      <c r="B935"/>
      <c r="C935"/>
    </row>
    <row r="936" spans="2:3" x14ac:dyDescent="0.35">
      <c r="B936"/>
      <c r="C936"/>
    </row>
    <row r="937" spans="2:3" x14ac:dyDescent="0.35">
      <c r="B937"/>
      <c r="C937"/>
    </row>
    <row r="938" spans="2:3" x14ac:dyDescent="0.35">
      <c r="B938"/>
      <c r="C938"/>
    </row>
    <row r="939" spans="2:3" x14ac:dyDescent="0.35">
      <c r="B939"/>
      <c r="C939"/>
    </row>
    <row r="940" spans="2:3" x14ac:dyDescent="0.35">
      <c r="B940"/>
      <c r="C940"/>
    </row>
    <row r="941" spans="2:3" x14ac:dyDescent="0.35">
      <c r="B941"/>
      <c r="C941"/>
    </row>
    <row r="942" spans="2:3" x14ac:dyDescent="0.35">
      <c r="B942"/>
      <c r="C942"/>
    </row>
    <row r="943" spans="2:3" x14ac:dyDescent="0.35">
      <c r="B943"/>
      <c r="C943"/>
    </row>
    <row r="944" spans="2:3" x14ac:dyDescent="0.35">
      <c r="B944"/>
      <c r="C944"/>
    </row>
    <row r="945" spans="2:3" x14ac:dyDescent="0.35">
      <c r="B945"/>
      <c r="C945"/>
    </row>
    <row r="946" spans="2:3" x14ac:dyDescent="0.35">
      <c r="B946"/>
      <c r="C946"/>
    </row>
    <row r="947" spans="2:3" x14ac:dyDescent="0.35">
      <c r="B947"/>
      <c r="C947"/>
    </row>
    <row r="948" spans="2:3" x14ac:dyDescent="0.35">
      <c r="B948"/>
      <c r="C948"/>
    </row>
    <row r="949" spans="2:3" x14ac:dyDescent="0.35">
      <c r="B949"/>
      <c r="C949"/>
    </row>
    <row r="950" spans="2:3" x14ac:dyDescent="0.35">
      <c r="B950"/>
      <c r="C950"/>
    </row>
    <row r="951" spans="2:3" x14ac:dyDescent="0.35">
      <c r="B951"/>
      <c r="C951"/>
    </row>
    <row r="952" spans="2:3" x14ac:dyDescent="0.35">
      <c r="B952"/>
      <c r="C952"/>
    </row>
    <row r="953" spans="2:3" x14ac:dyDescent="0.35">
      <c r="B953"/>
      <c r="C953"/>
    </row>
    <row r="954" spans="2:3" x14ac:dyDescent="0.35">
      <c r="B954"/>
      <c r="C954"/>
    </row>
    <row r="955" spans="2:3" x14ac:dyDescent="0.35">
      <c r="B955"/>
      <c r="C955"/>
    </row>
    <row r="956" spans="2:3" x14ac:dyDescent="0.35">
      <c r="B956"/>
      <c r="C956"/>
    </row>
    <row r="957" spans="2:3" x14ac:dyDescent="0.35">
      <c r="B957"/>
      <c r="C957"/>
    </row>
    <row r="958" spans="2:3" x14ac:dyDescent="0.35">
      <c r="B958"/>
      <c r="C958"/>
    </row>
    <row r="959" spans="2:3" x14ac:dyDescent="0.35">
      <c r="B959"/>
      <c r="C959"/>
    </row>
    <row r="960" spans="2:3" x14ac:dyDescent="0.35">
      <c r="B960"/>
      <c r="C960"/>
    </row>
    <row r="961" spans="2:3" x14ac:dyDescent="0.35">
      <c r="B961"/>
      <c r="C961"/>
    </row>
    <row r="962" spans="2:3" x14ac:dyDescent="0.35">
      <c r="B962"/>
      <c r="C962"/>
    </row>
    <row r="963" spans="2:3" x14ac:dyDescent="0.35">
      <c r="B963"/>
      <c r="C963"/>
    </row>
    <row r="964" spans="2:3" x14ac:dyDescent="0.35">
      <c r="B964"/>
      <c r="C964"/>
    </row>
    <row r="965" spans="2:3" x14ac:dyDescent="0.35">
      <c r="B965"/>
      <c r="C965"/>
    </row>
    <row r="966" spans="2:3" x14ac:dyDescent="0.35">
      <c r="B966"/>
      <c r="C966"/>
    </row>
    <row r="967" spans="2:3" x14ac:dyDescent="0.35">
      <c r="B967"/>
      <c r="C967"/>
    </row>
    <row r="968" spans="2:3" x14ac:dyDescent="0.35">
      <c r="B968"/>
      <c r="C968"/>
    </row>
    <row r="969" spans="2:3" x14ac:dyDescent="0.35">
      <c r="B969"/>
      <c r="C969"/>
    </row>
    <row r="970" spans="2:3" x14ac:dyDescent="0.35">
      <c r="B970"/>
      <c r="C970"/>
    </row>
    <row r="971" spans="2:3" x14ac:dyDescent="0.35">
      <c r="B971"/>
      <c r="C971"/>
    </row>
    <row r="972" spans="2:3" x14ac:dyDescent="0.35">
      <c r="B972"/>
      <c r="C972"/>
    </row>
    <row r="973" spans="2:3" x14ac:dyDescent="0.35">
      <c r="B973"/>
      <c r="C973"/>
    </row>
    <row r="974" spans="2:3" x14ac:dyDescent="0.35">
      <c r="B974"/>
      <c r="C974"/>
    </row>
    <row r="975" spans="2:3" x14ac:dyDescent="0.35">
      <c r="B975"/>
      <c r="C975"/>
    </row>
    <row r="976" spans="2:3" x14ac:dyDescent="0.35">
      <c r="B976"/>
      <c r="C976"/>
    </row>
    <row r="977" spans="2:3" x14ac:dyDescent="0.35">
      <c r="B977"/>
      <c r="C977"/>
    </row>
    <row r="978" spans="2:3" x14ac:dyDescent="0.35">
      <c r="B978"/>
      <c r="C978"/>
    </row>
    <row r="979" spans="2:3" x14ac:dyDescent="0.35">
      <c r="B979"/>
      <c r="C979"/>
    </row>
    <row r="980" spans="2:3" x14ac:dyDescent="0.35">
      <c r="B980"/>
      <c r="C980"/>
    </row>
    <row r="981" spans="2:3" x14ac:dyDescent="0.35">
      <c r="B981"/>
      <c r="C981"/>
    </row>
    <row r="982" spans="2:3" x14ac:dyDescent="0.35">
      <c r="B982"/>
      <c r="C982"/>
    </row>
    <row r="983" spans="2:3" x14ac:dyDescent="0.35">
      <c r="B983"/>
      <c r="C983"/>
    </row>
    <row r="984" spans="2:3" x14ac:dyDescent="0.35">
      <c r="B984"/>
      <c r="C984"/>
    </row>
    <row r="985" spans="2:3" x14ac:dyDescent="0.35">
      <c r="B985"/>
      <c r="C985"/>
    </row>
    <row r="986" spans="2:3" x14ac:dyDescent="0.35">
      <c r="B986"/>
      <c r="C986"/>
    </row>
    <row r="987" spans="2:3" x14ac:dyDescent="0.35">
      <c r="B987"/>
      <c r="C987"/>
    </row>
    <row r="988" spans="2:3" x14ac:dyDescent="0.35">
      <c r="B988"/>
      <c r="C988"/>
    </row>
    <row r="989" spans="2:3" x14ac:dyDescent="0.35">
      <c r="B989"/>
      <c r="C989"/>
    </row>
    <row r="990" spans="2:3" x14ac:dyDescent="0.35">
      <c r="B990"/>
      <c r="C990"/>
    </row>
    <row r="991" spans="2:3" x14ac:dyDescent="0.35">
      <c r="B991"/>
      <c r="C991"/>
    </row>
    <row r="992" spans="2:3" x14ac:dyDescent="0.35">
      <c r="B992"/>
      <c r="C992"/>
    </row>
    <row r="993" spans="2:3" x14ac:dyDescent="0.35">
      <c r="B993"/>
      <c r="C993"/>
    </row>
    <row r="994" spans="2:3" x14ac:dyDescent="0.35">
      <c r="B994"/>
      <c r="C994"/>
    </row>
    <row r="995" spans="2:3" x14ac:dyDescent="0.35">
      <c r="B995"/>
      <c r="C995"/>
    </row>
    <row r="996" spans="2:3" x14ac:dyDescent="0.35">
      <c r="B996"/>
      <c r="C996"/>
    </row>
    <row r="997" spans="2:3" x14ac:dyDescent="0.35">
      <c r="B997"/>
      <c r="C997"/>
    </row>
    <row r="998" spans="2:3" x14ac:dyDescent="0.35">
      <c r="B998"/>
      <c r="C998"/>
    </row>
    <row r="999" spans="2:3" x14ac:dyDescent="0.35">
      <c r="B999"/>
      <c r="C999"/>
    </row>
    <row r="1000" spans="2:3" x14ac:dyDescent="0.35">
      <c r="B1000"/>
      <c r="C1000"/>
    </row>
    <row r="1001" spans="2:3" x14ac:dyDescent="0.35">
      <c r="B1001"/>
      <c r="C1001"/>
    </row>
    <row r="1002" spans="2:3" x14ac:dyDescent="0.35">
      <c r="B1002"/>
      <c r="C1002"/>
    </row>
    <row r="1003" spans="2:3" x14ac:dyDescent="0.35">
      <c r="B1003"/>
      <c r="C1003"/>
    </row>
    <row r="1004" spans="2:3" x14ac:dyDescent="0.35">
      <c r="B1004"/>
      <c r="C1004"/>
    </row>
    <row r="1005" spans="2:3" x14ac:dyDescent="0.35">
      <c r="B1005"/>
      <c r="C1005"/>
    </row>
    <row r="1006" spans="2:3" x14ac:dyDescent="0.35">
      <c r="B1006"/>
      <c r="C1006"/>
    </row>
    <row r="1007" spans="2:3" x14ac:dyDescent="0.35">
      <c r="B1007"/>
      <c r="C1007"/>
    </row>
    <row r="1008" spans="2:3" x14ac:dyDescent="0.35">
      <c r="B1008"/>
      <c r="C1008"/>
    </row>
    <row r="1009" spans="2:3" x14ac:dyDescent="0.35">
      <c r="B1009"/>
      <c r="C1009"/>
    </row>
    <row r="1010" spans="2:3" x14ac:dyDescent="0.35">
      <c r="B1010"/>
      <c r="C1010"/>
    </row>
    <row r="1011" spans="2:3" x14ac:dyDescent="0.35">
      <c r="B1011"/>
      <c r="C1011"/>
    </row>
    <row r="1012" spans="2:3" x14ac:dyDescent="0.35">
      <c r="B1012"/>
      <c r="C1012"/>
    </row>
    <row r="1013" spans="2:3" x14ac:dyDescent="0.35">
      <c r="B1013"/>
      <c r="C1013"/>
    </row>
    <row r="1014" spans="2:3" x14ac:dyDescent="0.35">
      <c r="B1014"/>
      <c r="C1014"/>
    </row>
    <row r="1015" spans="2:3" x14ac:dyDescent="0.35">
      <c r="B1015"/>
      <c r="C1015"/>
    </row>
    <row r="1016" spans="2:3" x14ac:dyDescent="0.35">
      <c r="B1016"/>
      <c r="C1016"/>
    </row>
    <row r="1017" spans="2:3" x14ac:dyDescent="0.35">
      <c r="B1017"/>
      <c r="C1017"/>
    </row>
    <row r="1018" spans="2:3" x14ac:dyDescent="0.35">
      <c r="B1018"/>
      <c r="C1018"/>
    </row>
    <row r="1019" spans="2:3" x14ac:dyDescent="0.35">
      <c r="B1019"/>
      <c r="C1019"/>
    </row>
    <row r="1020" spans="2:3" x14ac:dyDescent="0.35">
      <c r="B1020"/>
      <c r="C1020"/>
    </row>
    <row r="1021" spans="2:3" x14ac:dyDescent="0.35">
      <c r="B1021"/>
      <c r="C1021"/>
    </row>
    <row r="1022" spans="2:3" x14ac:dyDescent="0.35">
      <c r="B1022"/>
      <c r="C1022"/>
    </row>
    <row r="1023" spans="2:3" x14ac:dyDescent="0.35">
      <c r="B1023"/>
      <c r="C1023"/>
    </row>
    <row r="1024" spans="2:3" x14ac:dyDescent="0.35">
      <c r="B1024"/>
      <c r="C1024"/>
    </row>
    <row r="1025" spans="2:3" x14ac:dyDescent="0.35">
      <c r="B1025"/>
      <c r="C1025"/>
    </row>
    <row r="1026" spans="2:3" x14ac:dyDescent="0.35">
      <c r="B1026"/>
      <c r="C1026"/>
    </row>
    <row r="1027" spans="2:3" x14ac:dyDescent="0.35">
      <c r="B1027"/>
      <c r="C1027"/>
    </row>
    <row r="1028" spans="2:3" x14ac:dyDescent="0.35">
      <c r="B1028"/>
      <c r="C1028"/>
    </row>
    <row r="1029" spans="2:3" x14ac:dyDescent="0.35">
      <c r="B1029"/>
      <c r="C1029"/>
    </row>
    <row r="1030" spans="2:3" x14ac:dyDescent="0.35">
      <c r="B1030"/>
      <c r="C1030"/>
    </row>
    <row r="1031" spans="2:3" x14ac:dyDescent="0.35">
      <c r="B1031"/>
      <c r="C1031"/>
    </row>
    <row r="1032" spans="2:3" x14ac:dyDescent="0.35">
      <c r="B1032"/>
      <c r="C1032"/>
    </row>
    <row r="1033" spans="2:3" x14ac:dyDescent="0.35">
      <c r="B1033"/>
      <c r="C1033"/>
    </row>
    <row r="1034" spans="2:3" x14ac:dyDescent="0.35">
      <c r="B1034"/>
      <c r="C1034"/>
    </row>
    <row r="1035" spans="2:3" x14ac:dyDescent="0.35">
      <c r="B1035"/>
      <c r="C1035"/>
    </row>
    <row r="1036" spans="2:3" x14ac:dyDescent="0.35">
      <c r="B1036"/>
      <c r="C1036"/>
    </row>
    <row r="1037" spans="2:3" x14ac:dyDescent="0.35">
      <c r="B1037"/>
      <c r="C1037"/>
    </row>
    <row r="1038" spans="2:3" x14ac:dyDescent="0.35">
      <c r="B1038"/>
      <c r="C1038"/>
    </row>
    <row r="1039" spans="2:3" x14ac:dyDescent="0.35">
      <c r="B1039"/>
      <c r="C1039"/>
    </row>
    <row r="1040" spans="2:3" x14ac:dyDescent="0.35">
      <c r="B1040"/>
      <c r="C1040"/>
    </row>
    <row r="1041" spans="2:3" x14ac:dyDescent="0.35">
      <c r="B1041"/>
      <c r="C1041"/>
    </row>
    <row r="1042" spans="2:3" x14ac:dyDescent="0.35">
      <c r="B1042"/>
      <c r="C1042"/>
    </row>
    <row r="1043" spans="2:3" x14ac:dyDescent="0.35">
      <c r="B1043"/>
      <c r="C1043"/>
    </row>
    <row r="1044" spans="2:3" x14ac:dyDescent="0.35">
      <c r="B1044"/>
      <c r="C1044"/>
    </row>
    <row r="1045" spans="2:3" x14ac:dyDescent="0.35">
      <c r="B1045"/>
      <c r="C1045"/>
    </row>
    <row r="1046" spans="2:3" x14ac:dyDescent="0.35">
      <c r="B1046"/>
      <c r="C1046"/>
    </row>
    <row r="1047" spans="2:3" x14ac:dyDescent="0.35">
      <c r="B1047"/>
      <c r="C1047"/>
    </row>
    <row r="1048" spans="2:3" x14ac:dyDescent="0.35">
      <c r="B1048"/>
      <c r="C1048"/>
    </row>
    <row r="1049" spans="2:3" x14ac:dyDescent="0.35">
      <c r="B1049"/>
      <c r="C1049"/>
    </row>
    <row r="1050" spans="2:3" x14ac:dyDescent="0.35">
      <c r="B1050"/>
      <c r="C1050"/>
    </row>
    <row r="1051" spans="2:3" x14ac:dyDescent="0.35">
      <c r="B1051"/>
      <c r="C1051"/>
    </row>
    <row r="1052" spans="2:3" x14ac:dyDescent="0.35">
      <c r="B1052"/>
      <c r="C1052"/>
    </row>
    <row r="1053" spans="2:3" x14ac:dyDescent="0.35">
      <c r="B1053"/>
      <c r="C1053"/>
    </row>
    <row r="1054" spans="2:3" x14ac:dyDescent="0.35">
      <c r="B1054"/>
      <c r="C1054"/>
    </row>
    <row r="1055" spans="2:3" x14ac:dyDescent="0.35">
      <c r="B1055"/>
      <c r="C1055"/>
    </row>
    <row r="1056" spans="2:3" x14ac:dyDescent="0.35">
      <c r="B1056"/>
      <c r="C1056"/>
    </row>
    <row r="1057" spans="2:3" x14ac:dyDescent="0.35">
      <c r="B1057"/>
      <c r="C1057"/>
    </row>
    <row r="1058" spans="2:3" x14ac:dyDescent="0.35">
      <c r="B1058"/>
      <c r="C1058"/>
    </row>
    <row r="1059" spans="2:3" x14ac:dyDescent="0.35">
      <c r="B1059"/>
      <c r="C1059"/>
    </row>
    <row r="1060" spans="2:3" x14ac:dyDescent="0.35">
      <c r="B1060"/>
      <c r="C1060"/>
    </row>
    <row r="1061" spans="2:3" x14ac:dyDescent="0.35">
      <c r="B1061"/>
      <c r="C1061"/>
    </row>
    <row r="1062" spans="2:3" x14ac:dyDescent="0.35">
      <c r="B1062"/>
      <c r="C1062"/>
    </row>
    <row r="1063" spans="2:3" x14ac:dyDescent="0.35">
      <c r="B1063"/>
      <c r="C1063"/>
    </row>
    <row r="1064" spans="2:3" x14ac:dyDescent="0.35">
      <c r="B1064"/>
      <c r="C1064"/>
    </row>
    <row r="1065" spans="2:3" x14ac:dyDescent="0.35">
      <c r="B1065"/>
      <c r="C1065"/>
    </row>
    <row r="1066" spans="2:3" x14ac:dyDescent="0.35">
      <c r="B1066"/>
      <c r="C1066"/>
    </row>
    <row r="1067" spans="2:3" x14ac:dyDescent="0.35">
      <c r="B1067"/>
      <c r="C1067"/>
    </row>
    <row r="1068" spans="2:3" x14ac:dyDescent="0.35">
      <c r="B1068"/>
      <c r="C1068"/>
    </row>
    <row r="1069" spans="2:3" x14ac:dyDescent="0.35">
      <c r="B1069"/>
      <c r="C1069"/>
    </row>
    <row r="1070" spans="2:3" x14ac:dyDescent="0.35">
      <c r="B1070"/>
      <c r="C1070"/>
    </row>
    <row r="1071" spans="2:3" x14ac:dyDescent="0.35">
      <c r="B1071"/>
      <c r="C1071"/>
    </row>
    <row r="1072" spans="2:3" x14ac:dyDescent="0.35">
      <c r="B1072"/>
      <c r="C1072"/>
    </row>
    <row r="1073" spans="2:3" x14ac:dyDescent="0.35">
      <c r="B1073"/>
      <c r="C1073"/>
    </row>
    <row r="1074" spans="2:3" x14ac:dyDescent="0.35">
      <c r="B1074"/>
      <c r="C1074"/>
    </row>
    <row r="1075" spans="2:3" x14ac:dyDescent="0.35">
      <c r="B1075"/>
      <c r="C1075"/>
    </row>
    <row r="1076" spans="2:3" x14ac:dyDescent="0.35">
      <c r="B1076"/>
      <c r="C1076"/>
    </row>
    <row r="1077" spans="2:3" x14ac:dyDescent="0.35">
      <c r="B1077"/>
      <c r="C1077"/>
    </row>
    <row r="1078" spans="2:3" x14ac:dyDescent="0.35">
      <c r="B1078"/>
      <c r="C1078"/>
    </row>
    <row r="1079" spans="2:3" x14ac:dyDescent="0.35">
      <c r="B1079"/>
      <c r="C1079"/>
    </row>
    <row r="1080" spans="2:3" x14ac:dyDescent="0.35">
      <c r="B1080"/>
      <c r="C1080"/>
    </row>
    <row r="1081" spans="2:3" x14ac:dyDescent="0.35">
      <c r="B1081"/>
      <c r="C1081"/>
    </row>
    <row r="1082" spans="2:3" x14ac:dyDescent="0.35">
      <c r="B1082"/>
      <c r="C1082"/>
    </row>
    <row r="1083" spans="2:3" x14ac:dyDescent="0.35">
      <c r="B1083"/>
      <c r="C1083"/>
    </row>
    <row r="1084" spans="2:3" x14ac:dyDescent="0.35">
      <c r="B1084"/>
      <c r="C1084"/>
    </row>
    <row r="1085" spans="2:3" x14ac:dyDescent="0.35">
      <c r="B1085"/>
      <c r="C1085"/>
    </row>
    <row r="1086" spans="2:3" x14ac:dyDescent="0.35">
      <c r="B1086"/>
      <c r="C1086"/>
    </row>
    <row r="1087" spans="2:3" x14ac:dyDescent="0.35">
      <c r="B1087"/>
      <c r="C1087"/>
    </row>
    <row r="1088" spans="2:3" x14ac:dyDescent="0.35">
      <c r="B1088"/>
      <c r="C1088"/>
    </row>
    <row r="1089" spans="2:3" x14ac:dyDescent="0.35">
      <c r="B1089"/>
      <c r="C1089"/>
    </row>
    <row r="1090" spans="2:3" x14ac:dyDescent="0.35">
      <c r="B1090"/>
      <c r="C1090"/>
    </row>
    <row r="1091" spans="2:3" x14ac:dyDescent="0.35">
      <c r="B1091"/>
      <c r="C1091"/>
    </row>
    <row r="1092" spans="2:3" x14ac:dyDescent="0.35">
      <c r="B1092"/>
      <c r="C1092"/>
    </row>
    <row r="1093" spans="2:3" x14ac:dyDescent="0.35">
      <c r="B1093"/>
      <c r="C1093"/>
    </row>
    <row r="1094" spans="2:3" x14ac:dyDescent="0.35">
      <c r="B1094"/>
      <c r="C1094"/>
    </row>
    <row r="1095" spans="2:3" x14ac:dyDescent="0.35">
      <c r="B1095"/>
      <c r="C1095"/>
    </row>
    <row r="1096" spans="2:3" x14ac:dyDescent="0.35">
      <c r="B1096"/>
      <c r="C1096"/>
    </row>
    <row r="1097" spans="2:3" x14ac:dyDescent="0.35">
      <c r="B1097"/>
      <c r="C1097"/>
    </row>
    <row r="1098" spans="2:3" x14ac:dyDescent="0.35">
      <c r="B1098"/>
      <c r="C1098"/>
    </row>
    <row r="1099" spans="2:3" x14ac:dyDescent="0.35">
      <c r="B1099"/>
      <c r="C1099"/>
    </row>
    <row r="1100" spans="2:3" x14ac:dyDescent="0.35">
      <c r="B1100"/>
      <c r="C1100"/>
    </row>
    <row r="1101" spans="2:3" x14ac:dyDescent="0.35">
      <c r="B1101"/>
      <c r="C1101"/>
    </row>
    <row r="1102" spans="2:3" x14ac:dyDescent="0.35">
      <c r="B1102"/>
      <c r="C1102"/>
    </row>
    <row r="1103" spans="2:3" x14ac:dyDescent="0.35">
      <c r="B1103"/>
      <c r="C1103"/>
    </row>
    <row r="1104" spans="2:3" x14ac:dyDescent="0.35">
      <c r="B1104"/>
      <c r="C1104"/>
    </row>
    <row r="1105" spans="2:3" x14ac:dyDescent="0.35">
      <c r="B1105"/>
      <c r="C1105"/>
    </row>
    <row r="1106" spans="2:3" x14ac:dyDescent="0.35">
      <c r="B1106"/>
      <c r="C1106"/>
    </row>
    <row r="1107" spans="2:3" x14ac:dyDescent="0.35">
      <c r="B1107"/>
      <c r="C1107"/>
    </row>
    <row r="1108" spans="2:3" x14ac:dyDescent="0.35">
      <c r="B1108"/>
      <c r="C1108"/>
    </row>
    <row r="1109" spans="2:3" x14ac:dyDescent="0.35">
      <c r="B1109"/>
      <c r="C1109"/>
    </row>
    <row r="1110" spans="2:3" x14ac:dyDescent="0.35">
      <c r="B1110"/>
      <c r="C1110"/>
    </row>
    <row r="1111" spans="2:3" x14ac:dyDescent="0.35">
      <c r="B1111"/>
      <c r="C1111"/>
    </row>
    <row r="1112" spans="2:3" x14ac:dyDescent="0.35">
      <c r="B1112"/>
      <c r="C1112"/>
    </row>
    <row r="1113" spans="2:3" x14ac:dyDescent="0.35">
      <c r="B1113"/>
      <c r="C1113"/>
    </row>
    <row r="1114" spans="2:3" x14ac:dyDescent="0.35">
      <c r="B1114"/>
      <c r="C1114"/>
    </row>
    <row r="1115" spans="2:3" x14ac:dyDescent="0.35">
      <c r="B1115"/>
      <c r="C1115"/>
    </row>
    <row r="1116" spans="2:3" x14ac:dyDescent="0.35">
      <c r="B1116"/>
      <c r="C1116"/>
    </row>
    <row r="1117" spans="2:3" x14ac:dyDescent="0.35">
      <c r="B1117"/>
      <c r="C1117"/>
    </row>
    <row r="1118" spans="2:3" x14ac:dyDescent="0.35">
      <c r="B1118"/>
      <c r="C1118"/>
    </row>
    <row r="1119" spans="2:3" x14ac:dyDescent="0.35">
      <c r="B1119"/>
      <c r="C1119"/>
    </row>
    <row r="1120" spans="2:3" x14ac:dyDescent="0.35">
      <c r="B1120"/>
      <c r="C1120"/>
    </row>
    <row r="1121" spans="2:3" x14ac:dyDescent="0.35">
      <c r="B1121"/>
      <c r="C1121"/>
    </row>
    <row r="1122" spans="2:3" x14ac:dyDescent="0.35">
      <c r="B1122"/>
      <c r="C1122"/>
    </row>
    <row r="1123" spans="2:3" x14ac:dyDescent="0.35">
      <c r="B1123"/>
      <c r="C1123"/>
    </row>
    <row r="1124" spans="2:3" x14ac:dyDescent="0.35">
      <c r="B1124"/>
      <c r="C1124"/>
    </row>
    <row r="1125" spans="2:3" x14ac:dyDescent="0.35">
      <c r="B1125"/>
      <c r="C1125"/>
    </row>
    <row r="1126" spans="2:3" x14ac:dyDescent="0.35">
      <c r="B1126"/>
      <c r="C1126"/>
    </row>
    <row r="1127" spans="2:3" x14ac:dyDescent="0.35">
      <c r="B1127"/>
      <c r="C1127"/>
    </row>
    <row r="1128" spans="2:3" x14ac:dyDescent="0.35">
      <c r="B1128"/>
      <c r="C1128"/>
    </row>
    <row r="1129" spans="2:3" x14ac:dyDescent="0.35">
      <c r="B1129"/>
      <c r="C1129"/>
    </row>
    <row r="1130" spans="2:3" x14ac:dyDescent="0.35">
      <c r="B1130"/>
      <c r="C1130"/>
    </row>
    <row r="1131" spans="2:3" x14ac:dyDescent="0.35">
      <c r="B1131"/>
      <c r="C1131"/>
    </row>
    <row r="1132" spans="2:3" x14ac:dyDescent="0.35">
      <c r="B1132"/>
      <c r="C1132"/>
    </row>
    <row r="1133" spans="2:3" x14ac:dyDescent="0.35">
      <c r="B1133"/>
      <c r="C1133"/>
    </row>
    <row r="1134" spans="2:3" x14ac:dyDescent="0.35">
      <c r="B1134"/>
      <c r="C1134"/>
    </row>
    <row r="1135" spans="2:3" x14ac:dyDescent="0.35">
      <c r="B1135"/>
      <c r="C1135"/>
    </row>
    <row r="1136" spans="2:3" x14ac:dyDescent="0.35">
      <c r="B1136"/>
      <c r="C1136"/>
    </row>
    <row r="1137" spans="2:3" x14ac:dyDescent="0.35">
      <c r="B1137"/>
      <c r="C1137"/>
    </row>
    <row r="1138" spans="2:3" x14ac:dyDescent="0.35">
      <c r="B1138"/>
      <c r="C1138"/>
    </row>
    <row r="1139" spans="2:3" x14ac:dyDescent="0.35">
      <c r="B1139"/>
      <c r="C1139"/>
    </row>
    <row r="1140" spans="2:3" x14ac:dyDescent="0.35">
      <c r="B1140"/>
      <c r="C1140"/>
    </row>
    <row r="1141" spans="2:3" x14ac:dyDescent="0.35">
      <c r="B1141"/>
      <c r="C1141"/>
    </row>
    <row r="1142" spans="2:3" x14ac:dyDescent="0.35">
      <c r="B1142"/>
      <c r="C1142"/>
    </row>
    <row r="1143" spans="2:3" x14ac:dyDescent="0.35">
      <c r="B1143"/>
      <c r="C1143"/>
    </row>
    <row r="1144" spans="2:3" x14ac:dyDescent="0.35">
      <c r="B1144"/>
      <c r="C1144"/>
    </row>
    <row r="1145" spans="2:3" x14ac:dyDescent="0.35">
      <c r="B1145"/>
      <c r="C1145"/>
    </row>
    <row r="1146" spans="2:3" x14ac:dyDescent="0.35">
      <c r="B1146"/>
      <c r="C1146"/>
    </row>
    <row r="1147" spans="2:3" x14ac:dyDescent="0.35">
      <c r="B1147"/>
      <c r="C1147"/>
    </row>
    <row r="1148" spans="2:3" x14ac:dyDescent="0.35">
      <c r="B1148"/>
      <c r="C1148"/>
    </row>
    <row r="1149" spans="2:3" x14ac:dyDescent="0.35">
      <c r="B1149"/>
      <c r="C1149"/>
    </row>
    <row r="1150" spans="2:3" x14ac:dyDescent="0.35">
      <c r="B1150"/>
      <c r="C1150"/>
    </row>
    <row r="1151" spans="2:3" x14ac:dyDescent="0.35">
      <c r="B1151"/>
      <c r="C1151"/>
    </row>
    <row r="1152" spans="2:3" x14ac:dyDescent="0.35">
      <c r="B1152"/>
      <c r="C1152"/>
    </row>
    <row r="1153" spans="2:3" x14ac:dyDescent="0.35">
      <c r="B1153"/>
      <c r="C1153"/>
    </row>
    <row r="1154" spans="2:3" x14ac:dyDescent="0.35">
      <c r="B1154"/>
      <c r="C1154"/>
    </row>
    <row r="1155" spans="2:3" x14ac:dyDescent="0.35">
      <c r="B1155"/>
      <c r="C1155"/>
    </row>
    <row r="1156" spans="2:3" x14ac:dyDescent="0.35">
      <c r="B1156"/>
      <c r="C1156"/>
    </row>
    <row r="1157" spans="2:3" x14ac:dyDescent="0.35">
      <c r="B1157"/>
      <c r="C1157"/>
    </row>
    <row r="1158" spans="2:3" x14ac:dyDescent="0.35">
      <c r="B1158"/>
      <c r="C1158"/>
    </row>
    <row r="1159" spans="2:3" x14ac:dyDescent="0.35">
      <c r="B1159"/>
      <c r="C1159"/>
    </row>
    <row r="1160" spans="2:3" x14ac:dyDescent="0.35">
      <c r="B1160"/>
      <c r="C1160"/>
    </row>
    <row r="1161" spans="2:3" x14ac:dyDescent="0.35">
      <c r="B1161"/>
      <c r="C1161"/>
    </row>
    <row r="1162" spans="2:3" x14ac:dyDescent="0.35">
      <c r="B1162"/>
      <c r="C1162"/>
    </row>
    <row r="1163" spans="2:3" x14ac:dyDescent="0.35">
      <c r="B1163"/>
      <c r="C1163"/>
    </row>
    <row r="1164" spans="2:3" x14ac:dyDescent="0.35">
      <c r="B1164"/>
      <c r="C1164"/>
    </row>
    <row r="1165" spans="2:3" x14ac:dyDescent="0.35">
      <c r="B1165"/>
      <c r="C1165"/>
    </row>
    <row r="1166" spans="2:3" x14ac:dyDescent="0.35">
      <c r="B1166"/>
      <c r="C1166"/>
    </row>
    <row r="1167" spans="2:3" x14ac:dyDescent="0.35">
      <c r="B1167"/>
      <c r="C1167"/>
    </row>
    <row r="1168" spans="2:3" x14ac:dyDescent="0.35">
      <c r="B1168"/>
      <c r="C1168"/>
    </row>
    <row r="1169" spans="2:3" x14ac:dyDescent="0.35">
      <c r="B1169"/>
      <c r="C1169"/>
    </row>
    <row r="1170" spans="2:3" x14ac:dyDescent="0.35">
      <c r="B1170"/>
      <c r="C1170"/>
    </row>
    <row r="1171" spans="2:3" x14ac:dyDescent="0.35">
      <c r="B1171"/>
      <c r="C1171"/>
    </row>
    <row r="1172" spans="2:3" x14ac:dyDescent="0.35">
      <c r="B1172"/>
      <c r="C1172"/>
    </row>
    <row r="1173" spans="2:3" x14ac:dyDescent="0.35">
      <c r="B1173"/>
      <c r="C1173"/>
    </row>
    <row r="1174" spans="2:3" x14ac:dyDescent="0.35">
      <c r="B1174"/>
      <c r="C1174"/>
    </row>
    <row r="1175" spans="2:3" x14ac:dyDescent="0.35">
      <c r="B1175"/>
      <c r="C1175"/>
    </row>
    <row r="1176" spans="2:3" x14ac:dyDescent="0.35">
      <c r="B1176"/>
      <c r="C1176"/>
    </row>
    <row r="1177" spans="2:3" x14ac:dyDescent="0.35">
      <c r="B1177"/>
      <c r="C1177"/>
    </row>
    <row r="1178" spans="2:3" x14ac:dyDescent="0.35">
      <c r="B1178"/>
      <c r="C1178"/>
    </row>
    <row r="1179" spans="2:3" x14ac:dyDescent="0.35">
      <c r="B1179"/>
      <c r="C1179"/>
    </row>
    <row r="1180" spans="2:3" x14ac:dyDescent="0.35">
      <c r="B1180"/>
      <c r="C1180"/>
    </row>
    <row r="1181" spans="2:3" x14ac:dyDescent="0.35">
      <c r="B1181"/>
      <c r="C1181"/>
    </row>
    <row r="1182" spans="2:3" x14ac:dyDescent="0.35">
      <c r="B1182"/>
      <c r="C1182"/>
    </row>
    <row r="1183" spans="2:3" x14ac:dyDescent="0.35">
      <c r="B1183"/>
      <c r="C1183"/>
    </row>
    <row r="1184" spans="2:3" x14ac:dyDescent="0.35">
      <c r="B1184"/>
      <c r="C1184"/>
    </row>
    <row r="1185" spans="2:3" x14ac:dyDescent="0.35">
      <c r="B1185"/>
      <c r="C1185"/>
    </row>
    <row r="1186" spans="2:3" x14ac:dyDescent="0.35">
      <c r="B1186"/>
      <c r="C1186"/>
    </row>
    <row r="1187" spans="2:3" x14ac:dyDescent="0.35">
      <c r="B1187"/>
      <c r="C1187"/>
    </row>
    <row r="1188" spans="2:3" x14ac:dyDescent="0.35">
      <c r="B1188"/>
      <c r="C1188"/>
    </row>
    <row r="1189" spans="2:3" x14ac:dyDescent="0.35">
      <c r="B1189"/>
      <c r="C1189"/>
    </row>
    <row r="1190" spans="2:3" x14ac:dyDescent="0.35">
      <c r="B1190"/>
      <c r="C1190"/>
    </row>
    <row r="1191" spans="2:3" x14ac:dyDescent="0.35">
      <c r="B1191"/>
      <c r="C1191"/>
    </row>
    <row r="1192" spans="2:3" x14ac:dyDescent="0.35">
      <c r="B1192"/>
      <c r="C1192"/>
    </row>
    <row r="1193" spans="2:3" x14ac:dyDescent="0.35">
      <c r="B1193"/>
      <c r="C1193"/>
    </row>
    <row r="1194" spans="2:3" x14ac:dyDescent="0.35">
      <c r="B1194"/>
      <c r="C1194"/>
    </row>
    <row r="1195" spans="2:3" x14ac:dyDescent="0.35">
      <c r="B1195"/>
      <c r="C1195"/>
    </row>
    <row r="1196" spans="2:3" x14ac:dyDescent="0.35">
      <c r="B1196"/>
      <c r="C1196"/>
    </row>
    <row r="1197" spans="2:3" x14ac:dyDescent="0.35">
      <c r="B1197"/>
      <c r="C1197"/>
    </row>
    <row r="1198" spans="2:3" x14ac:dyDescent="0.35">
      <c r="B1198"/>
      <c r="C1198"/>
    </row>
    <row r="1199" spans="2:3" x14ac:dyDescent="0.35">
      <c r="B1199"/>
      <c r="C1199"/>
    </row>
    <row r="1200" spans="2:3" x14ac:dyDescent="0.35">
      <c r="B1200"/>
      <c r="C1200"/>
    </row>
    <row r="1201" spans="2:3" x14ac:dyDescent="0.35">
      <c r="B1201"/>
      <c r="C1201"/>
    </row>
    <row r="1202" spans="2:3" x14ac:dyDescent="0.35">
      <c r="B1202"/>
      <c r="C1202"/>
    </row>
    <row r="1203" spans="2:3" x14ac:dyDescent="0.35">
      <c r="B1203"/>
      <c r="C1203"/>
    </row>
    <row r="1204" spans="2:3" x14ac:dyDescent="0.35">
      <c r="B1204"/>
      <c r="C1204"/>
    </row>
    <row r="1205" spans="2:3" x14ac:dyDescent="0.35">
      <c r="B1205"/>
      <c r="C1205"/>
    </row>
    <row r="1206" spans="2:3" x14ac:dyDescent="0.35">
      <c r="B1206"/>
      <c r="C1206"/>
    </row>
    <row r="1207" spans="2:3" x14ac:dyDescent="0.35">
      <c r="B1207"/>
      <c r="C1207"/>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47"/>
  <sheetViews>
    <sheetView showGridLines="0" tabSelected="1" zoomScale="85" zoomScaleNormal="85" workbookViewId="0">
      <selection activeCell="L46" sqref="L46"/>
    </sheetView>
  </sheetViews>
  <sheetFormatPr defaultRowHeight="14.5" x14ac:dyDescent="0.35"/>
  <cols>
    <col min="2" max="2" width="11" bestFit="1" customWidth="1"/>
    <col min="3" max="4" width="10.6328125" customWidth="1"/>
    <col min="5" max="5" width="8.453125" customWidth="1"/>
    <col min="7" max="7" width="11.36328125" bestFit="1" customWidth="1"/>
    <col min="8" max="9" width="11.54296875" bestFit="1" customWidth="1"/>
    <col min="10" max="10" width="8.453125" customWidth="1"/>
    <col min="12" max="12" width="11" bestFit="1" customWidth="1"/>
    <col min="13" max="14" width="11.54296875" bestFit="1" customWidth="1"/>
    <col min="15" max="15" width="8.453125" customWidth="1"/>
    <col min="17" max="17" width="11.36328125" bestFit="1" customWidth="1"/>
    <col min="18" max="19" width="11.54296875" bestFit="1" customWidth="1"/>
    <col min="20" max="20" width="8.453125" customWidth="1"/>
  </cols>
  <sheetData>
    <row r="1" spans="2:20" x14ac:dyDescent="0.35">
      <c r="B1" s="2"/>
      <c r="C1" s="2"/>
      <c r="D1" s="2"/>
    </row>
    <row r="2" spans="2:20" x14ac:dyDescent="0.35">
      <c r="B2" s="2"/>
      <c r="C2" s="2"/>
      <c r="D2" s="2"/>
    </row>
    <row r="14" spans="2:20" x14ac:dyDescent="0.35">
      <c r="B14" s="10" t="s">
        <v>10960</v>
      </c>
      <c r="C14" s="10">
        <v>2016</v>
      </c>
      <c r="D14" s="10">
        <v>2017</v>
      </c>
      <c r="E14" s="11" t="s">
        <v>10961</v>
      </c>
      <c r="F14" s="12"/>
      <c r="G14" s="10" t="s">
        <v>10960</v>
      </c>
      <c r="H14" s="10">
        <v>2016</v>
      </c>
      <c r="I14" s="10">
        <v>2017</v>
      </c>
      <c r="J14" s="13" t="s">
        <v>10961</v>
      </c>
      <c r="K14" s="12"/>
      <c r="L14" s="10" t="s">
        <v>10960</v>
      </c>
      <c r="M14" s="10">
        <v>2016</v>
      </c>
      <c r="N14" s="10">
        <v>2017</v>
      </c>
      <c r="O14" s="13" t="s">
        <v>10961</v>
      </c>
      <c r="P14" s="12"/>
      <c r="Q14" s="10" t="s">
        <v>10960</v>
      </c>
      <c r="R14" s="10">
        <v>2016</v>
      </c>
      <c r="S14" s="10">
        <v>2017</v>
      </c>
      <c r="T14" s="13" t="s">
        <v>10961</v>
      </c>
    </row>
    <row r="15" spans="2:20" x14ac:dyDescent="0.35">
      <c r="B15" s="17" t="str">
        <f>IF(working!A16="","",working!A16)</f>
        <v>Chairs</v>
      </c>
      <c r="C15" s="17">
        <f>IF(working!B16="","",working!B16)</f>
        <v>83918.644999999931</v>
      </c>
      <c r="D15" s="17">
        <f>IF(working!C16="","",working!C16)</f>
        <v>95554.352999999945</v>
      </c>
      <c r="E15" s="16">
        <f t="shared" ref="E15:E20" si="0">IF(B15="","",D15/C15-1)</f>
        <v>0.13865462198537681</v>
      </c>
      <c r="F15" s="12"/>
      <c r="G15" s="17" t="str">
        <f>working!E16</f>
        <v>New York City</v>
      </c>
      <c r="H15" s="17">
        <f>working!F16</f>
        <v>17622.431999999997</v>
      </c>
      <c r="I15" s="17">
        <f>working!G16</f>
        <v>21843.264999999999</v>
      </c>
      <c r="J15" s="16">
        <f>I15/H15-1</f>
        <v>0.23951478433850681</v>
      </c>
      <c r="K15" s="12"/>
      <c r="L15" s="12" t="str">
        <f>working!A33</f>
        <v>Phones</v>
      </c>
      <c r="M15" s="14">
        <f>working!B33</f>
        <v>22678.616000000002</v>
      </c>
      <c r="N15" s="14">
        <f>working!C33</f>
        <v>27113.101999999999</v>
      </c>
      <c r="O15" s="16">
        <f>N15/M15-1</f>
        <v>0.1955360062536442</v>
      </c>
      <c r="P15" s="12"/>
      <c r="Q15" s="12" t="str">
        <f>working!E33</f>
        <v>New York City</v>
      </c>
      <c r="R15" s="14">
        <f>working!F33</f>
        <v>9541.123999999998</v>
      </c>
      <c r="S15" s="14">
        <f>working!G33</f>
        <v>27751.081000000002</v>
      </c>
      <c r="T15" s="16">
        <f>S15/R15-1</f>
        <v>1.9085756562853611</v>
      </c>
    </row>
    <row r="16" spans="2:20" x14ac:dyDescent="0.35">
      <c r="B16" s="17" t="str">
        <f>IF(working!A17="","",working!A17)</f>
        <v>Tables</v>
      </c>
      <c r="C16" s="17">
        <f>IF(working!B17="","",working!B17)</f>
        <v>60833.200499999992</v>
      </c>
      <c r="D16" s="17">
        <f>IF(working!C17="","",working!C17)</f>
        <v>60893.542500000018</v>
      </c>
      <c r="E16" s="16">
        <f t="shared" si="0"/>
        <v>9.919254536019384E-4</v>
      </c>
      <c r="F16" s="12"/>
      <c r="G16" s="17" t="str">
        <f>working!E17</f>
        <v>Los Angeles</v>
      </c>
      <c r="H16" s="17">
        <f>working!F17</f>
        <v>19782.824000000001</v>
      </c>
      <c r="I16" s="17">
        <f>working!G17</f>
        <v>14113.982500000004</v>
      </c>
      <c r="J16" s="16">
        <f t="shared" ref="J16:J25" si="1">I16/H16-1</f>
        <v>-0.28655370436495808</v>
      </c>
      <c r="K16" s="12"/>
      <c r="L16" s="12" t="str">
        <f>working!A34</f>
        <v>Storage</v>
      </c>
      <c r="M16" s="14">
        <f>working!B34</f>
        <v>13123.953999999998</v>
      </c>
      <c r="N16" s="14">
        <f>working!C34</f>
        <v>17112.079999999994</v>
      </c>
      <c r="O16" s="16">
        <f t="shared" ref="O16:O25" si="2">N16/M16-1</f>
        <v>0.30388143695108938</v>
      </c>
      <c r="P16" s="12"/>
      <c r="Q16" s="12" t="str">
        <f>working!E34</f>
        <v>Los Angeles</v>
      </c>
      <c r="R16" s="14">
        <f>working!F34</f>
        <v>11948.950999999999</v>
      </c>
      <c r="S16" s="14">
        <f>working!G34</f>
        <v>15548.799000000003</v>
      </c>
      <c r="T16" s="16">
        <f t="shared" ref="T16:T25" si="3">S16/R16-1</f>
        <v>0.301268956580373</v>
      </c>
    </row>
    <row r="17" spans="2:20" x14ac:dyDescent="0.35">
      <c r="B17" s="17" t="str">
        <f>IF(working!A18="","",working!A18)</f>
        <v>Furnishings</v>
      </c>
      <c r="C17" s="17">
        <f>IF(working!B18="","",working!B18)</f>
        <v>27874.123999999985</v>
      </c>
      <c r="D17" s="17">
        <f>IF(working!C18="","",working!C18)</f>
        <v>28915.093999999979</v>
      </c>
      <c r="E17" s="16">
        <f t="shared" si="0"/>
        <v>3.7345388863161855E-2</v>
      </c>
      <c r="F17" s="12"/>
      <c r="G17" s="17" t="str">
        <f>working!E18</f>
        <v>San Francisco</v>
      </c>
      <c r="H17" s="17">
        <f>working!F18</f>
        <v>12279.502999999997</v>
      </c>
      <c r="I17" s="17">
        <f>working!G18</f>
        <v>10788.174999999997</v>
      </c>
      <c r="J17" s="16">
        <f t="shared" si="1"/>
        <v>-0.12144856351270894</v>
      </c>
      <c r="K17" s="12"/>
      <c r="L17" s="12" t="str">
        <f>working!A35</f>
        <v>Copiers</v>
      </c>
      <c r="M17" s="14">
        <f>working!B35</f>
        <v>6899.86</v>
      </c>
      <c r="N17" s="14">
        <f>working!C35</f>
        <v>23079.77</v>
      </c>
      <c r="O17" s="16">
        <f t="shared" si="2"/>
        <v>2.3449620716942086</v>
      </c>
      <c r="P17" s="12"/>
      <c r="Q17" s="12" t="str">
        <f>working!E35</f>
        <v>Seattle</v>
      </c>
      <c r="R17" s="14">
        <f>working!F35</f>
        <v>893.00400000000002</v>
      </c>
      <c r="S17" s="14">
        <f>working!G35</f>
        <v>13504.155999999999</v>
      </c>
      <c r="T17" s="16">
        <f t="shared" si="3"/>
        <v>14.122167425901786</v>
      </c>
    </row>
    <row r="18" spans="2:20" x14ac:dyDescent="0.35">
      <c r="B18" s="17" t="str">
        <f>IF(working!A19="","",working!A19)</f>
        <v>Bookcases</v>
      </c>
      <c r="C18" s="17">
        <f>IF(working!B19="","",working!B19)</f>
        <v>26275.466499999991</v>
      </c>
      <c r="D18" s="17">
        <f>IF(working!C19="","",working!C19)</f>
        <v>30024.279699999988</v>
      </c>
      <c r="E18" s="16">
        <f t="shared" si="0"/>
        <v>0.14267351637695946</v>
      </c>
      <c r="F18" s="12"/>
      <c r="G18" s="17" t="str">
        <f>working!E19</f>
        <v>Philadelphia</v>
      </c>
      <c r="H18" s="17">
        <f>working!F19</f>
        <v>6063.6110000000008</v>
      </c>
      <c r="I18" s="17">
        <f>working!G19</f>
        <v>15274.882999999994</v>
      </c>
      <c r="J18" s="16">
        <f t="shared" si="1"/>
        <v>1.5191066841194121</v>
      </c>
      <c r="K18" s="12"/>
      <c r="L18" s="12" t="str">
        <f>working!A36</f>
        <v>Chairs</v>
      </c>
      <c r="M18" s="14">
        <f>working!B36</f>
        <v>9314.973</v>
      </c>
      <c r="N18" s="14">
        <f>working!C36</f>
        <v>16568.930999999997</v>
      </c>
      <c r="O18" s="16">
        <f t="shared" si="2"/>
        <v>0.77874170971832091</v>
      </c>
      <c r="P18" s="12"/>
      <c r="Q18" s="12" t="str">
        <f>working!E36</f>
        <v>Philadelphia</v>
      </c>
      <c r="R18" s="14">
        <f>working!F36</f>
        <v>7049.5649999999996</v>
      </c>
      <c r="S18" s="14">
        <f>working!G36</f>
        <v>5933.5969999999998</v>
      </c>
      <c r="T18" s="16">
        <f t="shared" si="3"/>
        <v>-0.15830310097147837</v>
      </c>
    </row>
    <row r="19" spans="2:20" x14ac:dyDescent="0.35">
      <c r="B19" s="17" t="str">
        <f>IF(working!A20="","",working!A20)</f>
        <v/>
      </c>
      <c r="C19" s="17" t="str">
        <f>IF(working!B20="","",working!B20)</f>
        <v/>
      </c>
      <c r="D19" s="17" t="str">
        <f>IF(working!C20="","",working!C20)</f>
        <v/>
      </c>
      <c r="E19" s="16" t="str">
        <f t="shared" si="0"/>
        <v/>
      </c>
      <c r="F19" s="12"/>
      <c r="G19" s="17" t="str">
        <f>working!E20</f>
        <v>Seattle</v>
      </c>
      <c r="H19" s="17">
        <f>working!F20</f>
        <v>6145.5159999999987</v>
      </c>
      <c r="I19" s="17">
        <f>working!G20</f>
        <v>14717.403999999999</v>
      </c>
      <c r="J19" s="16">
        <f t="shared" si="1"/>
        <v>1.3948198979548669</v>
      </c>
      <c r="K19" s="12"/>
      <c r="L19" s="12" t="str">
        <f>working!A37</f>
        <v>Binders</v>
      </c>
      <c r="M19" s="14">
        <f>working!B37</f>
        <v>14251.798000000001</v>
      </c>
      <c r="N19" s="14">
        <f>working!C37</f>
        <v>9993.9750000000004</v>
      </c>
      <c r="O19" s="16">
        <f t="shared" si="2"/>
        <v>-0.29875690070824745</v>
      </c>
      <c r="P19" s="12"/>
      <c r="Q19" s="12" t="str">
        <f>working!E37</f>
        <v>Providence</v>
      </c>
      <c r="R19" s="14">
        <f>working!F37</f>
        <v>10876.300000000001</v>
      </c>
      <c r="S19" s="14">
        <f>working!G37</f>
        <v>0</v>
      </c>
      <c r="T19" s="16">
        <f t="shared" si="3"/>
        <v>-1</v>
      </c>
    </row>
    <row r="20" spans="2:20" x14ac:dyDescent="0.35">
      <c r="B20" s="17" t="str">
        <f>IF(working!A21="","",working!A21)</f>
        <v/>
      </c>
      <c r="C20" s="17" t="str">
        <f>IF(working!B21="","",working!B21)</f>
        <v/>
      </c>
      <c r="D20" s="17" t="str">
        <f>IF(working!C21="","",working!C21)</f>
        <v/>
      </c>
      <c r="E20" s="16" t="str">
        <f t="shared" si="0"/>
        <v/>
      </c>
      <c r="F20" s="12"/>
      <c r="G20" s="17" t="str">
        <f>working!E21</f>
        <v>Houston</v>
      </c>
      <c r="H20" s="17">
        <f>working!F21</f>
        <v>7818.9074000000028</v>
      </c>
      <c r="I20" s="17">
        <f>working!G21</f>
        <v>4995.5764000000008</v>
      </c>
      <c r="J20" s="16">
        <f t="shared" si="1"/>
        <v>-0.36109022086640918</v>
      </c>
      <c r="K20" s="12"/>
      <c r="L20" s="12" t="str">
        <f>working!A38</f>
        <v>Tables</v>
      </c>
      <c r="M20" s="14">
        <f>working!B38</f>
        <v>5812.219000000001</v>
      </c>
      <c r="N20" s="14">
        <f>working!C38</f>
        <v>17450.886499999997</v>
      </c>
      <c r="O20" s="16">
        <f t="shared" si="2"/>
        <v>2.0024482043777074</v>
      </c>
      <c r="P20" s="12"/>
      <c r="Q20" s="12" t="str">
        <f>working!E38</f>
        <v>Chicago</v>
      </c>
      <c r="R20" s="14">
        <f>working!F38</f>
        <v>3283.2909999999997</v>
      </c>
      <c r="S20" s="14">
        <f>working!G38</f>
        <v>6813.9569999999994</v>
      </c>
      <c r="T20" s="16">
        <f t="shared" si="3"/>
        <v>1.0753436110292998</v>
      </c>
    </row>
    <row r="21" spans="2:20" x14ac:dyDescent="0.35">
      <c r="B21" s="17" t="str">
        <f>IF(working!A22="","",working!A22)</f>
        <v/>
      </c>
      <c r="C21" s="17" t="str">
        <f>IF(working!B22="","",working!B22)</f>
        <v/>
      </c>
      <c r="D21" s="17" t="str">
        <f>IF(working!C22="","",working!C22)</f>
        <v/>
      </c>
      <c r="E21" s="16" t="str">
        <f t="shared" ref="E21:E25" si="4">IF(B21="","",D21/C21-1)</f>
        <v/>
      </c>
      <c r="F21" s="12"/>
      <c r="G21" s="17" t="str">
        <f>working!E22</f>
        <v>Detroit</v>
      </c>
      <c r="H21" s="17">
        <f>working!F22</f>
        <v>6555.1499999999987</v>
      </c>
      <c r="I21" s="17">
        <f>working!G22</f>
        <v>6030.7200000000012</v>
      </c>
      <c r="J21" s="16">
        <f t="shared" si="1"/>
        <v>-8.0002745932587049E-2</v>
      </c>
      <c r="K21" s="12"/>
      <c r="L21" s="12" t="str">
        <f>working!A39</f>
        <v>Accessories</v>
      </c>
      <c r="M21" s="14">
        <f>working!B39</f>
        <v>5765.92</v>
      </c>
      <c r="N21" s="14">
        <f>working!C39</f>
        <v>12878.398000000001</v>
      </c>
      <c r="O21" s="16">
        <f t="shared" si="2"/>
        <v>1.2335374059993898</v>
      </c>
      <c r="P21" s="12"/>
      <c r="Q21" s="12" t="str">
        <f>working!E39</f>
        <v>Jackson</v>
      </c>
      <c r="R21" s="14">
        <f>working!F39</f>
        <v>2145.4</v>
      </c>
      <c r="S21" s="14">
        <f>working!G39</f>
        <v>5405.5729999999994</v>
      </c>
      <c r="T21" s="16">
        <f t="shared" si="3"/>
        <v>1.519610795189708</v>
      </c>
    </row>
    <row r="22" spans="2:20" x14ac:dyDescent="0.35">
      <c r="B22" s="17" t="str">
        <f>IF(working!A23="","",working!A23)</f>
        <v/>
      </c>
      <c r="C22" s="17" t="str">
        <f>IF(working!B23="","",working!B23)</f>
        <v/>
      </c>
      <c r="D22" s="17" t="str">
        <f>IF(working!C23="","",working!C23)</f>
        <v/>
      </c>
      <c r="E22" s="16" t="str">
        <f t="shared" si="4"/>
        <v/>
      </c>
      <c r="F22" s="12"/>
      <c r="G22" s="17" t="str">
        <f>working!E23</f>
        <v>Chicago</v>
      </c>
      <c r="H22" s="17">
        <f>working!F23</f>
        <v>2917.8169999999996</v>
      </c>
      <c r="I22" s="17">
        <f>working!G23</f>
        <v>5818.6049999999996</v>
      </c>
      <c r="J22" s="16">
        <f t="shared" si="1"/>
        <v>0.99416378751648926</v>
      </c>
      <c r="K22" s="12"/>
      <c r="L22" s="12" t="str">
        <f>working!A40</f>
        <v>Machines</v>
      </c>
      <c r="M22" s="14">
        <f>working!B40</f>
        <v>5172.3239999999996</v>
      </c>
      <c r="N22" s="14">
        <f>working!C40</f>
        <v>11947.669</v>
      </c>
      <c r="O22" s="16">
        <f t="shared" si="2"/>
        <v>1.3099227735926831</v>
      </c>
      <c r="P22" s="12"/>
      <c r="Q22" s="12" t="str">
        <f>working!E40</f>
        <v>San Francisco</v>
      </c>
      <c r="R22" s="14">
        <f>working!F40</f>
        <v>1211.9580000000001</v>
      </c>
      <c r="S22" s="14">
        <f>working!G40</f>
        <v>4126.4220000000005</v>
      </c>
      <c r="T22" s="16">
        <f t="shared" si="3"/>
        <v>2.4047566004762544</v>
      </c>
    </row>
    <row r="23" spans="2:20" x14ac:dyDescent="0.35">
      <c r="B23" s="17" t="str">
        <f>IF(working!A24="","",working!A24)</f>
        <v/>
      </c>
      <c r="C23" s="17" t="str">
        <f>IF(working!B24="","",working!B24)</f>
        <v/>
      </c>
      <c r="D23" s="17" t="str">
        <f>IF(working!C24="","",working!C24)</f>
        <v/>
      </c>
      <c r="E23" s="16" t="str">
        <f t="shared" si="4"/>
        <v/>
      </c>
      <c r="F23" s="12"/>
      <c r="G23" s="17" t="str">
        <f>working!E24</f>
        <v>San Diego</v>
      </c>
      <c r="H23" s="17">
        <f>working!F24</f>
        <v>5810.7120000000014</v>
      </c>
      <c r="I23" s="17">
        <f>working!G24</f>
        <v>2680.9319999999998</v>
      </c>
      <c r="J23" s="16">
        <f t="shared" si="1"/>
        <v>-0.53862246141264625</v>
      </c>
      <c r="K23" s="12"/>
      <c r="L23" s="12" t="str">
        <f>working!A41</f>
        <v>Paper</v>
      </c>
      <c r="M23" s="14">
        <f>working!B41</f>
        <v>6180.4999999999982</v>
      </c>
      <c r="N23" s="14">
        <f>working!C41</f>
        <v>7025.7059999999965</v>
      </c>
      <c r="O23" s="16">
        <f t="shared" si="2"/>
        <v>0.1367536607070623</v>
      </c>
      <c r="P23" s="12"/>
      <c r="Q23" s="12" t="str">
        <f>working!E41</f>
        <v>Richmond</v>
      </c>
      <c r="R23" s="14">
        <f>working!F41</f>
        <v>0</v>
      </c>
      <c r="S23" s="14">
        <f>working!G41</f>
        <v>5094.46</v>
      </c>
      <c r="T23" s="16" t="e">
        <f t="shared" si="3"/>
        <v>#DIV/0!</v>
      </c>
    </row>
    <row r="24" spans="2:20" x14ac:dyDescent="0.35">
      <c r="B24" s="17" t="str">
        <f>IF(working!A25="","",working!A25)</f>
        <v/>
      </c>
      <c r="C24" s="17" t="str">
        <f>IF(working!B25="","",working!B25)</f>
        <v/>
      </c>
      <c r="D24" s="17" t="str">
        <f>IF(working!C25="","",working!C25)</f>
        <v/>
      </c>
      <c r="E24" s="16" t="str">
        <f t="shared" si="4"/>
        <v/>
      </c>
      <c r="F24" s="12"/>
      <c r="G24" s="17" t="str">
        <f>working!E25</f>
        <v>Springfield</v>
      </c>
      <c r="H24" s="17">
        <f>working!F25</f>
        <v>6644.2979999999998</v>
      </c>
      <c r="I24" s="17">
        <f>working!G25</f>
        <v>1546.3600000000001</v>
      </c>
      <c r="J24" s="16">
        <f t="shared" si="1"/>
        <v>-0.76726510460548281</v>
      </c>
      <c r="K24" s="12"/>
      <c r="L24" s="12" t="str">
        <f>working!A42</f>
        <v>Furnishings</v>
      </c>
      <c r="M24" s="14">
        <f>working!B42</f>
        <v>4313.9319999999998</v>
      </c>
      <c r="N24" s="14">
        <f>working!C42</f>
        <v>7285.6260000000002</v>
      </c>
      <c r="O24" s="16">
        <f t="shared" si="2"/>
        <v>0.68885972240638016</v>
      </c>
      <c r="P24" s="12"/>
      <c r="Q24" s="12" t="str">
        <f>working!E42</f>
        <v>Columbus</v>
      </c>
      <c r="R24" s="14">
        <f>working!F42</f>
        <v>3123.5650000000001</v>
      </c>
      <c r="S24" s="14">
        <f>working!G42</f>
        <v>1938.1720000000003</v>
      </c>
      <c r="T24" s="16">
        <f t="shared" si="3"/>
        <v>-0.37950002641212843</v>
      </c>
    </row>
    <row r="25" spans="2:20" ht="15" thickBot="1" x14ac:dyDescent="0.4">
      <c r="B25" s="18" t="s">
        <v>10962</v>
      </c>
      <c r="C25" s="18">
        <f>SUM(C15:C24)</f>
        <v>198901.4359999999</v>
      </c>
      <c r="D25" s="18">
        <f>SUM(D15:D24)</f>
        <v>215387.26919999992</v>
      </c>
      <c r="E25" s="19">
        <f t="shared" si="4"/>
        <v>8.2884435283815838E-2</v>
      </c>
      <c r="F25" s="12"/>
      <c r="G25" s="18" t="s">
        <v>10962</v>
      </c>
      <c r="H25" s="18">
        <f>SUM(H15:H24)</f>
        <v>91640.770399999979</v>
      </c>
      <c r="I25" s="18">
        <f>SUM(I15:I24)</f>
        <v>97809.902900000001</v>
      </c>
      <c r="J25" s="19">
        <f t="shared" si="1"/>
        <v>6.7318645108204178E-2</v>
      </c>
      <c r="K25" s="12"/>
      <c r="L25" s="18" t="s">
        <v>10962</v>
      </c>
      <c r="M25" s="18">
        <f>SUM(M15:M24)</f>
        <v>93514.09599999999</v>
      </c>
      <c r="N25" s="18">
        <f>SUM(N15:N24)</f>
        <v>150456.14349999998</v>
      </c>
      <c r="O25" s="19">
        <f t="shared" si="2"/>
        <v>0.60891405612261917</v>
      </c>
      <c r="P25" s="12"/>
      <c r="Q25" s="18" t="s">
        <v>10962</v>
      </c>
      <c r="R25" s="18">
        <f>SUM(R15:R24)</f>
        <v>50073.157999999996</v>
      </c>
      <c r="S25" s="18">
        <f>SUM(S15:S24)</f>
        <v>86116.217000000033</v>
      </c>
      <c r="T25" s="19">
        <f t="shared" si="3"/>
        <v>0.71980798574757432</v>
      </c>
    </row>
    <row r="26" spans="2:20" ht="15" thickTop="1" x14ac:dyDescent="0.35"/>
    <row r="47" spans="5:5" x14ac:dyDescent="0.35">
      <c r="E47"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source_data</vt:lpstr>
      <vt:lpstr>working</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dc:creator>
  <cp:lastModifiedBy>DM</cp:lastModifiedBy>
  <dcterms:created xsi:type="dcterms:W3CDTF">2024-05-18T18:44:13Z</dcterms:created>
  <dcterms:modified xsi:type="dcterms:W3CDTF">2024-05-20T17:37:38Z</dcterms:modified>
</cp:coreProperties>
</file>