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Mini MVP" sheetId="1" r:id="rId4"/>
  </sheets>
</workbook>
</file>

<file path=xl/sharedStrings.xml><?xml version="1.0" encoding="utf-8"?>
<sst xmlns="http://schemas.openxmlformats.org/spreadsheetml/2006/main" uniqueCount="37">
  <si>
    <t>Mini MVP</t>
  </si>
  <si>
    <t>Costos</t>
  </si>
  <si>
    <t>MARKETING</t>
  </si>
  <si>
    <t>May - Add Campaign</t>
  </si>
  <si>
    <t>Clicks</t>
  </si>
  <si>
    <t>Conversion: 1%</t>
  </si>
  <si>
    <t>Total Orders</t>
  </si>
  <si>
    <t>Google</t>
  </si>
  <si>
    <t>Facebook</t>
  </si>
  <si>
    <t>Total Marketing Adds Cost</t>
  </si>
  <si>
    <t>PRODUCTION</t>
  </si>
  <si>
    <t>Cost per Unit</t>
  </si>
  <si>
    <t>Unit Cost</t>
  </si>
  <si>
    <t>Total Cost</t>
  </si>
  <si>
    <t>Total Units</t>
  </si>
  <si>
    <t>Confection</t>
  </si>
  <si>
    <t>Textile</t>
  </si>
  <si>
    <t>Printing</t>
  </si>
  <si>
    <t>Logistics</t>
  </si>
  <si>
    <t>Packaging</t>
  </si>
  <si>
    <t>ROI + MARGINS + CAC</t>
  </si>
  <si>
    <t>Sold Units*</t>
  </si>
  <si>
    <t>Unit Price</t>
  </si>
  <si>
    <t>Total Revenue</t>
  </si>
  <si>
    <t>Cost</t>
  </si>
  <si>
    <t>Gross Profit</t>
  </si>
  <si>
    <t>All Units Soldª</t>
  </si>
  <si>
    <t xml:space="preserve">All Units Sold: </t>
  </si>
  <si>
    <t>Gross Margin</t>
  </si>
  <si>
    <t>CAC</t>
  </si>
  <si>
    <t>ROI</t>
  </si>
  <si>
    <t>Break Even</t>
  </si>
  <si>
    <t>93 Units</t>
  </si>
  <si>
    <t>Total Investmentº:</t>
  </si>
  <si>
    <t>*This doesn’t take in account sales derived from Friends&amp;Family of the designers that take part in the competition, organic traffic or pre-sales.</t>
  </si>
  <si>
    <t>ªThis doesn’t take in account other products on sale besides the two crowdsourced shirt designs.</t>
  </si>
  <si>
    <t>º(Includes purchase of accessories and other goods to complement main offer)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</si>
</sst>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0.00"/>
    <numFmt numFmtId="60" formatCode="0.00%_);\(0.00%\)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49" fontId="2" fillId="7" borderId="5" applyNumberFormat="1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59" fontId="0" fillId="5" borderId="7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10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8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e061"/>
      <rgbColor rgb="ff63b2de"/>
      <rgbColor rgb="fffefefe"/>
      <rgbColor rgb="fff1d030"/>
      <rgbColor rgb="00000000"/>
      <rgbColor rgb="e5ff9781"/>
      <rgbColor rgb="e5afe489"/>
      <rgbColor rgb="ffd17e1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2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8" customHeight="1" outlineLevelRow="0" outlineLevelCol="0"/>
  <cols>
    <col min="1" max="1" width="29.5469" style="1" customWidth="1"/>
    <col min="2" max="2" width="23.3047" style="1" customWidth="1"/>
    <col min="3" max="3" width="18.1719" style="1" customWidth="1"/>
    <col min="4" max="4" width="18.9844" style="1" customWidth="1"/>
    <col min="5" max="5" width="17.0938" style="1" customWidth="1"/>
    <col min="6" max="6" width="17.0938" style="1" customWidth="1"/>
    <col min="7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</row>
    <row r="2" ht="20.55" customHeight="1">
      <c r="A2" t="s" s="3">
        <v>1</v>
      </c>
      <c r="B2" s="4"/>
      <c r="C2" s="4"/>
      <c r="D2" s="4"/>
      <c r="E2" s="4"/>
      <c r="F2" s="4"/>
    </row>
    <row r="3" ht="20.55" customHeight="1">
      <c r="A3" s="5"/>
      <c r="B3" s="6"/>
      <c r="C3" s="7"/>
      <c r="D3" s="7"/>
      <c r="E3" s="7"/>
      <c r="F3" s="7"/>
    </row>
    <row r="4" ht="20.35" customHeight="1">
      <c r="A4" t="s" s="8">
        <v>2</v>
      </c>
      <c r="B4" t="s" s="9">
        <v>3</v>
      </c>
      <c r="C4" t="s" s="10">
        <v>4</v>
      </c>
      <c r="D4" t="s" s="10">
        <v>5</v>
      </c>
      <c r="E4" t="s" s="10">
        <v>6</v>
      </c>
      <c r="F4" s="10"/>
    </row>
    <row r="5" ht="20.35" customHeight="1">
      <c r="A5" t="s" s="11">
        <v>7</v>
      </c>
      <c r="B5" s="12">
        <v>360</v>
      </c>
      <c r="C5" s="13">
        <v>1050</v>
      </c>
      <c r="D5" s="13">
        <v>10</v>
      </c>
      <c r="E5" s="14"/>
      <c r="F5" s="14"/>
    </row>
    <row r="6" ht="20.35" customHeight="1">
      <c r="A6" t="s" s="11">
        <v>8</v>
      </c>
      <c r="B6" s="12">
        <v>500</v>
      </c>
      <c r="C6" s="13">
        <v>5700</v>
      </c>
      <c r="D6" s="13">
        <v>57</v>
      </c>
      <c r="E6" s="15">
        <f>D5+D6</f>
        <v>67</v>
      </c>
      <c r="F6" s="16"/>
    </row>
    <row r="7" ht="20.35" customHeight="1">
      <c r="A7" t="s" s="11">
        <v>9</v>
      </c>
      <c r="B7" s="17">
        <f>B5+B6</f>
        <v>860</v>
      </c>
      <c r="C7" s="14"/>
      <c r="D7" s="14"/>
      <c r="E7" s="14"/>
      <c r="F7" s="14"/>
    </row>
    <row r="8" ht="20.35" customHeight="1">
      <c r="A8" t="s" s="18">
        <v>10</v>
      </c>
      <c r="B8" t="s" s="9">
        <v>11</v>
      </c>
      <c r="C8" t="s" s="10">
        <v>12</v>
      </c>
      <c r="D8" t="s" s="10">
        <v>13</v>
      </c>
      <c r="E8" t="s" s="10">
        <v>14</v>
      </c>
      <c r="F8" s="10"/>
    </row>
    <row r="9" ht="20.35" customHeight="1">
      <c r="A9" s="19"/>
      <c r="B9" s="12"/>
      <c r="C9" s="14"/>
      <c r="D9" s="14"/>
      <c r="E9" s="14"/>
      <c r="F9" s="14"/>
    </row>
    <row r="10" ht="20.35" customHeight="1">
      <c r="A10" t="s" s="11">
        <v>15</v>
      </c>
      <c r="B10" s="12">
        <v>10</v>
      </c>
      <c r="C10" s="14"/>
      <c r="D10" s="14"/>
      <c r="E10" s="14"/>
      <c r="F10" s="14"/>
    </row>
    <row r="11" ht="20.35" customHeight="1">
      <c r="A11" t="s" s="11">
        <v>16</v>
      </c>
      <c r="B11" s="12">
        <v>5</v>
      </c>
      <c r="C11" s="14"/>
      <c r="D11" s="14"/>
      <c r="E11" s="14"/>
      <c r="F11" s="14"/>
    </row>
    <row r="12" ht="20.35" customHeight="1">
      <c r="A12" t="s" s="11">
        <v>17</v>
      </c>
      <c r="B12" s="12">
        <v>8</v>
      </c>
      <c r="C12" s="14"/>
      <c r="D12" s="14"/>
      <c r="E12" s="14"/>
      <c r="F12" s="14"/>
    </row>
    <row r="13" ht="20.35" customHeight="1">
      <c r="A13" t="s" s="11">
        <v>18</v>
      </c>
      <c r="B13" s="12">
        <v>20</v>
      </c>
      <c r="C13" s="14"/>
      <c r="D13" s="14"/>
      <c r="E13" s="14"/>
      <c r="F13" s="14"/>
    </row>
    <row r="14" ht="20.35" customHeight="1">
      <c r="A14" t="s" s="11">
        <v>19</v>
      </c>
      <c r="B14" s="12">
        <v>5</v>
      </c>
      <c r="C14" s="20">
        <f>B10+B11+B12+B13+B14</f>
        <v>48</v>
      </c>
      <c r="D14" s="20">
        <f>C14*E14</f>
        <v>7200</v>
      </c>
      <c r="E14" s="15">
        <v>150</v>
      </c>
      <c r="F14" s="16"/>
    </row>
    <row r="15" ht="20.35" customHeight="1">
      <c r="A15" s="19"/>
      <c r="B15" s="12"/>
      <c r="C15" s="14"/>
      <c r="D15" s="14"/>
      <c r="E15" s="14"/>
      <c r="F15" s="14"/>
    </row>
    <row r="16" ht="20.35" customHeight="1">
      <c r="A16" t="s" s="18">
        <v>20</v>
      </c>
      <c r="B16" t="s" s="9">
        <v>21</v>
      </c>
      <c r="C16" t="s" s="10">
        <v>22</v>
      </c>
      <c r="D16" t="s" s="10">
        <v>23</v>
      </c>
      <c r="E16" t="s" s="10">
        <v>24</v>
      </c>
      <c r="F16" t="s" s="10">
        <v>25</v>
      </c>
    </row>
    <row r="17" ht="20.35" customHeight="1">
      <c r="A17" s="19"/>
      <c r="B17" s="21">
        <f>E6</f>
        <v>67</v>
      </c>
      <c r="C17" s="14">
        <v>80</v>
      </c>
      <c r="D17" s="14">
        <f>B17*C17</f>
        <v>5360</v>
      </c>
      <c r="E17" s="14">
        <f>D14+B5+B6</f>
        <v>8060</v>
      </c>
      <c r="F17" s="14">
        <f>D17-E17</f>
        <v>-2700</v>
      </c>
    </row>
    <row r="18" ht="20.35" customHeight="1">
      <c r="A18" s="11"/>
      <c r="B18" t="s" s="9">
        <v>26</v>
      </c>
      <c r="C18" t="s" s="10">
        <v>22</v>
      </c>
      <c r="D18" t="s" s="10">
        <v>23</v>
      </c>
      <c r="E18" t="s" s="10">
        <v>24</v>
      </c>
      <c r="F18" t="s" s="10">
        <v>25</v>
      </c>
    </row>
    <row r="19" ht="20.35" customHeight="1">
      <c r="A19" s="19"/>
      <c r="B19" s="21">
        <v>150</v>
      </c>
      <c r="C19" s="14">
        <v>80</v>
      </c>
      <c r="D19" s="14">
        <f>B19*C19</f>
        <v>12000</v>
      </c>
      <c r="E19" s="14">
        <f>B5+B6+D14</f>
        <v>8060</v>
      </c>
      <c r="F19" s="14">
        <f>D19-E19</f>
        <v>3940</v>
      </c>
    </row>
    <row r="20" ht="20.35" customHeight="1">
      <c r="A20" s="19"/>
      <c r="B20" t="s" s="9">
        <v>27</v>
      </c>
      <c r="C20" t="s" s="10">
        <v>28</v>
      </c>
      <c r="D20" t="s" s="10">
        <v>29</v>
      </c>
      <c r="E20" t="s" s="10">
        <v>30</v>
      </c>
      <c r="F20" t="s" s="10">
        <v>31</v>
      </c>
    </row>
    <row r="21" ht="20.35" customHeight="1">
      <c r="A21" s="19"/>
      <c r="B21" s="12"/>
      <c r="C21" s="22">
        <f>(C19-(D21+C14))/C17</f>
        <v>0.2395522388059702</v>
      </c>
      <c r="D21" s="14">
        <f>B7/E6</f>
        <v>12.83582089552239</v>
      </c>
      <c r="E21" s="23">
        <f>F19/E19</f>
        <v>0.488833746898263</v>
      </c>
      <c r="F21" s="24">
        <f>93/E14</f>
        <v>0.62</v>
      </c>
    </row>
    <row r="22" ht="20.35" customHeight="1">
      <c r="A22" s="19"/>
      <c r="B22" s="12"/>
      <c r="C22" s="14"/>
      <c r="D22" s="14"/>
      <c r="E22" s="14"/>
      <c r="F22" t="s" s="25">
        <v>32</v>
      </c>
    </row>
    <row r="23" ht="20.35" customHeight="1">
      <c r="A23" t="s" s="11">
        <v>33</v>
      </c>
      <c r="B23" s="12">
        <v>10000</v>
      </c>
      <c r="C23" s="26"/>
      <c r="D23" s="14"/>
      <c r="E23" s="14"/>
      <c r="F23" s="25"/>
    </row>
    <row r="24" ht="68.35" customHeight="1">
      <c r="A24" t="s" s="27">
        <v>34</v>
      </c>
      <c r="B24" t="s" s="28">
        <v>35</v>
      </c>
      <c r="C24" t="s" s="25">
        <v>36</v>
      </c>
      <c r="D24" s="14"/>
      <c r="E24" s="14"/>
      <c r="F24" s="14"/>
    </row>
  </sheetData>
  <mergeCells count="1">
    <mergeCell ref="A1:F1"/>
  </mergeCells>
  <conditionalFormatting sqref="F17">
    <cfRule type="cellIs" dxfId="0" priority="1" operator="lessThan" stopIfTrue="1">
      <formula>0</formula>
    </cfRule>
  </conditionalFormatting>
  <conditionalFormatting sqref="F19">
    <cfRule type="cellIs" dxfId="1" priority="1" operator="greaterThan" stopIfTrue="1">
      <formula>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