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<sst xmlns="http://schemas.openxmlformats.org/spreadsheetml/2006/main" count="907" uniqueCount="181">
  <si>
    <t>备注</t>
  </si>
  <si>
    <t>是否选定为标注视频</t>
  </si>
  <si>
    <t>日期</t>
  </si>
  <si>
    <t>视频起始 时</t>
  </si>
  <si>
    <t>视频起始 分</t>
  </si>
  <si>
    <t>视频起始 秒</t>
  </si>
  <si>
    <t>时</t>
  </si>
  <si>
    <t>分</t>
  </si>
  <si>
    <t>秒</t>
  </si>
  <si>
    <t>起始时刻</t>
  </si>
  <si>
    <t>结束时刻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</si>
  <si>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DDR</t>
    </r>
  </si>
  <si>
    <t>CS</t>
  </si>
  <si>
    <t>0701</t>
  </si>
  <si>
    <t>14</t>
  </si>
  <si>
    <t>31</t>
  </si>
  <si>
    <t>27</t>
  </si>
  <si>
    <t>780CE8</t>
  </si>
  <si>
    <t>CSC6589</t>
  </si>
  <si>
    <t>跑道边缘停留时间较长</t>
  </si>
  <si>
    <t>有螺旋桨飞机</t>
  </si>
  <si>
    <t>7809AE</t>
  </si>
  <si>
    <t>GCR7485</t>
  </si>
  <si>
    <t>0702</t>
  </si>
  <si>
    <t>0703</t>
  </si>
  <si>
    <t>13</t>
  </si>
  <si>
    <t>36</t>
  </si>
  <si>
    <t>9</t>
  </si>
  <si>
    <t>7817FD</t>
  </si>
  <si>
    <t xml:space="preserve"> 14</t>
  </si>
  <si>
    <t>06</t>
  </si>
  <si>
    <t>12</t>
  </si>
  <si>
    <t>CSC6590</t>
  </si>
  <si>
    <t>19</t>
  </si>
  <si>
    <t>42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</si>
  <si>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DSB只有三个点</t>
    </r>
  </si>
  <si>
    <t>45</t>
  </si>
  <si>
    <t>光线较好</t>
  </si>
  <si>
    <t>0704</t>
  </si>
  <si>
    <t>08</t>
  </si>
  <si>
    <t>28</t>
  </si>
  <si>
    <t>78112F</t>
  </si>
  <si>
    <t>有点稀疏</t>
  </si>
  <si>
    <t>34</t>
  </si>
  <si>
    <t>18</t>
  </si>
  <si>
    <t>58</t>
  </si>
  <si>
    <t>39</t>
  </si>
  <si>
    <t>01</t>
  </si>
  <si>
    <t>有一点点不完整</t>
  </si>
  <si>
    <t>跑道边缘停留时间较长；
前一段视频没有</t>
  </si>
  <si>
    <t>07</t>
  </si>
  <si>
    <t>GCR7486</t>
  </si>
  <si>
    <t>0705</t>
  </si>
  <si>
    <t>0706</t>
  </si>
  <si>
    <t>17</t>
  </si>
  <si>
    <t>43</t>
  </si>
  <si>
    <t>两架飞机相遇</t>
  </si>
  <si>
    <t>46</t>
  </si>
  <si>
    <t>这里采用的是第一个时间点，可以搜索出两个轨迹</t>
  </si>
  <si>
    <t>这里有两架飞机相遇</t>
  </si>
  <si>
    <t>跑道边缘停留时间较长；</t>
  </si>
  <si>
    <t>55</t>
  </si>
  <si>
    <t>0707</t>
  </si>
  <si>
    <t>0708</t>
  </si>
  <si>
    <t>48</t>
  </si>
  <si>
    <t>780E4D</t>
  </si>
  <si>
    <t>有螺旋桨飞机；
镜头上有虫子</t>
  </si>
  <si>
    <t>稀疏</t>
  </si>
  <si>
    <t>此处有两架飞机：正常+螺旋桨</t>
  </si>
  <si>
    <t>0709</t>
  </si>
  <si>
    <t>只有螺旋桨飞机</t>
  </si>
  <si>
    <t>0710</t>
  </si>
  <si>
    <t>15</t>
  </si>
  <si>
    <t>23</t>
  </si>
  <si>
    <t>04</t>
  </si>
  <si>
    <t>只保留前一段吧</t>
  </si>
  <si>
    <t>53</t>
  </si>
  <si>
    <t>16</t>
  </si>
  <si>
    <t>10</t>
  </si>
  <si>
    <t>有螺旋桨</t>
  </si>
  <si>
    <t>22</t>
  </si>
  <si>
    <t>无</t>
  </si>
  <si>
    <t>0711</t>
  </si>
  <si>
    <t>25</t>
  </si>
  <si>
    <t>49</t>
  </si>
  <si>
    <t>还有架螺旋桨飞机</t>
  </si>
  <si>
    <t>52</t>
  </si>
  <si>
    <t>0712</t>
  </si>
  <si>
    <t>0713</t>
  </si>
  <si>
    <t>30</t>
  </si>
  <si>
    <t>40</t>
  </si>
  <si>
    <t>当天有雨；还有一架螺旋桨</t>
  </si>
  <si>
    <t>黑天：
跑道边缘停留时间较长；</t>
  </si>
  <si>
    <t>20</t>
  </si>
  <si>
    <t>00</t>
  </si>
  <si>
    <t>0714</t>
  </si>
  <si>
    <t>0715</t>
  </si>
  <si>
    <t>只有一个点</t>
  </si>
  <si>
    <t>35</t>
  </si>
  <si>
    <t>05</t>
  </si>
  <si>
    <t>0716</t>
  </si>
  <si>
    <t>有一架没见过的螺旋桨飞机，还有一架之前的螺旋桨飞机</t>
  </si>
  <si>
    <t>0717</t>
  </si>
  <si>
    <t>大小螺旋桨飞机</t>
  </si>
  <si>
    <t>0718</t>
  </si>
  <si>
    <t>41</t>
  </si>
  <si>
    <t>三型飞机</t>
  </si>
  <si>
    <t>33</t>
  </si>
  <si>
    <t>边缘停留时间较长</t>
  </si>
  <si>
    <t>0719</t>
  </si>
  <si>
    <t>09</t>
  </si>
  <si>
    <t>多了一架次新客机，还有消防演练</t>
  </si>
  <si>
    <t>停留时间长；
另一种飞机；
还有小飞机</t>
  </si>
  <si>
    <t>44</t>
  </si>
  <si>
    <t>03</t>
  </si>
  <si>
    <t>7802F1</t>
  </si>
  <si>
    <t>CSN6696</t>
  </si>
  <si>
    <t>24</t>
  </si>
  <si>
    <t>78104E</t>
  </si>
  <si>
    <t>CUH0200B</t>
  </si>
  <si>
    <t>是一条直线</t>
  </si>
  <si>
    <t>21</t>
  </si>
  <si>
    <t>0720</t>
  </si>
  <si>
    <t>54</t>
  </si>
  <si>
    <t>57</t>
  </si>
  <si>
    <t>7811E4</t>
  </si>
  <si>
    <t>47</t>
  </si>
  <si>
    <t>0721</t>
  </si>
  <si>
    <t>只有大螺旋桨飞机</t>
  </si>
  <si>
    <t>0722</t>
  </si>
  <si>
    <t>0723</t>
  </si>
  <si>
    <t>0724</t>
  </si>
  <si>
    <t>56</t>
  </si>
  <si>
    <t>小螺旋桨飞机飞走</t>
  </si>
  <si>
    <t>780538</t>
  </si>
  <si>
    <t>0725</t>
  </si>
  <si>
    <t>59</t>
  </si>
  <si>
    <t>29</t>
  </si>
  <si>
    <t>0726</t>
  </si>
  <si>
    <t>只有大小螺旋桨飞机</t>
  </si>
  <si>
    <t>0727</t>
  </si>
  <si>
    <t>780CF2</t>
  </si>
  <si>
    <t>B0209</t>
  </si>
  <si>
    <t>一些零星的点，不成轨迹</t>
  </si>
  <si>
    <t>0728</t>
  </si>
  <si>
    <t>0729</t>
  </si>
  <si>
    <t>38</t>
  </si>
  <si>
    <t>780554</t>
  </si>
  <si>
    <t>B9366</t>
  </si>
  <si>
    <t>2022-07-01-14-31-27_2022-07-01-15-01-30_00.07.25.025-00.12.41.854</t>
  </si>
  <si>
    <t>2022-07-01-15-31-33_2022-07-01-16-01-36_00.05.59.014-00.14.35.556</t>
  </si>
  <si>
    <t>2022-07-01-19-01-54_2022-07-01-19-31-57_00.06.04.364-00.10.37.179</t>
  </si>
  <si>
    <t>2022-07-01-19-31-57_2022-07-01-20-02-00_00.13.00.307-00.17.33.231</t>
  </si>
  <si>
    <t>2022-07-03-13-36-09_2022-07-03-14-06-12_00.00.10.988-00.05.13.173</t>
  </si>
  <si>
    <t>2022-07-03-14-06-12_2022-07-03-14-36-15_00.16.27.290-00.21.36.848</t>
  </si>
  <si>
    <t>2022-07-03-19-36-45_2022-07-03-20-06-48_00.17.22.241-00.23.08.434</t>
  </si>
  <si>
    <t>2022-07-04-13-08-28_2022-07-04-13-38-31_00.02.00.857-00.04.47.495</t>
  </si>
  <si>
    <t>2022-07-04-14-08-34_2022-07-04-14-38-37_00.12.34.663-00.16.52.934</t>
  </si>
  <si>
    <t>2022-07-04-18-08-58_2022-07-04-18-39-01_00.26.09.773-00.30.02.400</t>
  </si>
  <si>
    <t>2022-07-04-19-39-07_2022-07-04-20-09-10_00.03.37.973-00.09.31.492</t>
  </si>
  <si>
    <t>2022-07-06-17-43-43_2022-07-06-18-13-46_00.03.26.982-00.08.12.729</t>
  </si>
  <si>
    <t>2022-07-06-18-13-46_2022-07-06-18-43-49_00.21.58.565-00.29.47.389</t>
  </si>
  <si>
    <t>2022-07-06-19-43-55_2022-07-06-20-13-58_00.01.00.446-00.07.01.292</t>
  </si>
  <si>
    <t>2022-07-08-12-48-01_2022-07-08-13-18-04_00.13.40.495-00.19.08.327</t>
  </si>
  <si>
    <t>2022-07-08-13-48-07_2022-07-08-14-18-10_00.19.10.261-00.24.41.785</t>
  </si>
  <si>
    <t>2022-07-08-18-18-34_2022-07-08-18-48-37_00.20.40.065-00.25.45.960</t>
  </si>
  <si>
    <t>2022-07-08-19-48-43_2022-07-08-20-18-46_00.02.13.714-00.10.00.799</t>
  </si>
  <si>
    <t>2022-07-10-15-23-04_2022-07-10-15-53-07_00.10.50.025-00.15.41.163</t>
  </si>
  <si>
    <t>2022-07-10-15-53-07_2022-07-10-16-23-10_00.26.40.912-00.30.02.400</t>
  </si>
  <si>
    <t>2022-07-10-19-23-28_2022-07-10-19-53-31_00.22.00.660-00.28.27.151</t>
  </si>
  <si>
    <t>2022-07-11-12-55-13_2022-07-11-13-25-16_00.01.33.381-00.06.11.696</t>
  </si>
  <si>
    <t>2022-07-11-13-55-19_2022-07-11-14-25-22_00.16.37.726-00.21.50.774</t>
  </si>
  <si>
    <t>2022-07-11-19-25-52_2022-07-11-19-55-55_00.20.29.907-00.26.30.753</t>
  </si>
  <si>
    <t>2022-07-13-20-00-43_2022-07-13-20-30-46_00.06.03.341-00.13.42.604</t>
  </si>
  <si>
    <t>train</t>
  </si>
  <si>
    <t>1，2，6，7，9，10，12，15，16，19，20，21，22，23，24</t>
  </si>
  <si>
    <t>valuattion</t>
  </si>
  <si>
    <t>0，3，4，5，8，11，13，14，17，18</t>
  </si>
  <si>
    <t>目标飞机：1，2，3，5，6，7，8，9，10，11，12，13，14，15, 16，17，18，20，21，22，23，24，25，26，27，28</t>
  </si>
  <si>
    <t>两架飞机：</t>
  </si>
  <si>
    <t>2，12，16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</si>
</sst>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/>
    <xf numFmtId="49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176" fontId="1" fillId="3" borderId="0" xfId="0" applyNumberFormat="1" applyFont="1" applyFill="1"/>
    <xf numFmtId="49" fontId="0" fillId="3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/>
    <xf numFmtId="0" fontId="1" fillId="0" borderId="0" xfId="0" applyFont="1"/>
    <xf numFmtId="176" fontId="1" fillId="0" borderId="0" xfId="0" applyNumberFormat="1" applyFont="1"/>
    <xf numFmtId="49" fontId="0" fillId="0" borderId="0" xfId="0" applyNumberFormat="1" applyFont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1"/>
  <sheetViews>
    <sheetView workbookViewId="0">
      <selection activeCell="A38" sqref="A38"/>
    </sheetView>
  </sheetViews>
  <sheetFormatPr defaultColWidth="9" defaultRowHeight="14.25"/>
  <cols>
    <col min="1" max="1" width="15.9166666666667" customWidth="1"/>
    <col min="3" max="3" width="8.66666666666667" style="12"/>
    <col min="4" max="4" width="6.5" style="12" customWidth="1"/>
    <col min="5" max="5" width="4.5" style="12" customWidth="1"/>
    <col min="6" max="6" width="5.08333333333333" style="12" customWidth="1"/>
    <col min="7" max="7" width="4.58333333333333" customWidth="1"/>
    <col min="8" max="8" width="3.75" customWidth="1"/>
    <col min="9" max="9" width="3.41666666666667" customWidth="1"/>
    <col min="10" max="10" width="8.83333333333333" style="13" customWidth="1"/>
    <col min="11" max="11" width="5.25" style="12" customWidth="1"/>
    <col min="12" max="12" width="5.08333333333333" style="12" customWidth="1"/>
    <col min="13" max="13" width="5.66666666666667" style="12" customWidth="1"/>
    <col min="14" max="14" width="4" customWidth="1"/>
    <col min="15" max="15" width="3.83333333333333" customWidth="1"/>
    <col min="16" max="16" width="3.58333333333333" customWidth="1"/>
    <col min="17" max="17" width="9" style="13"/>
    <col min="18" max="18" width="9" style="12"/>
    <col min="20" max="20" width="22.3333333333333" customWidth="1"/>
    <col min="21" max="21" width="13.5833333333333" customWidth="1"/>
  </cols>
  <sheetData>
    <row r="1" spans="1:19">
      <c r="A1" s="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t="s">
        <v>6</v>
      </c>
      <c r="H1" t="s">
        <v>7</v>
      </c>
      <c r="I1" t="s">
        <v>8</v>
      </c>
      <c r="J1" s="13" t="s">
        <v>9</v>
      </c>
      <c r="K1" s="12" t="s">
        <v>3</v>
      </c>
      <c r="L1" s="12" t="s">
        <v>4</v>
      </c>
      <c r="M1" s="12" t="s">
        <v>5</v>
      </c>
      <c r="N1" t="s">
        <v>6</v>
      </c>
      <c r="O1" t="s">
        <v>7</v>
      </c>
      <c r="P1" t="s">
        <v>8</v>
      </c>
      <c r="Q1" s="13" t="s">
        <v>10</v>
      </c>
      <c r="R1" s="15" t="s">
        <v>11</v>
      </c>
      <c r="S1" s="1" t="s">
        <v>12</v>
      </c>
    </row>
    <row r="2" s="3" customFormat="1" spans="2:19">
      <c r="B2" s="3">
        <v>2</v>
      </c>
      <c r="C2" s="6" t="s">
        <v>13</v>
      </c>
      <c r="D2" s="6" t="s">
        <v>14</v>
      </c>
      <c r="E2" s="6" t="s">
        <v>15</v>
      </c>
      <c r="F2" s="6" t="s">
        <v>16</v>
      </c>
      <c r="G2" s="3">
        <v>0</v>
      </c>
      <c r="H2" s="3">
        <v>7</v>
      </c>
      <c r="I2" s="3">
        <v>25</v>
      </c>
      <c r="J2" s="9">
        <f>TIME(D2,E2,F2)+TIME(G2,H2,I2)</f>
        <v>0.610324074074074</v>
      </c>
      <c r="K2" s="6" t="s">
        <v>14</v>
      </c>
      <c r="L2" s="6" t="s">
        <v>15</v>
      </c>
      <c r="M2" s="6" t="s">
        <v>16</v>
      </c>
      <c r="N2" s="3">
        <v>0</v>
      </c>
      <c r="O2" s="3">
        <v>12</v>
      </c>
      <c r="P2" s="3">
        <v>40</v>
      </c>
      <c r="Q2" s="9">
        <f>TIME(K2,L2,M2)+TIME(N2,O2,P2)</f>
        <v>0.613969907407407</v>
      </c>
      <c r="R2" s="10" t="s">
        <v>17</v>
      </c>
      <c r="S2" s="7" t="s">
        <v>18</v>
      </c>
    </row>
    <row r="3" s="3" customFormat="1" spans="1:18">
      <c r="A3" s="7" t="s">
        <v>19</v>
      </c>
      <c r="B3" s="3">
        <v>1</v>
      </c>
      <c r="C3" s="6" t="s">
        <v>13</v>
      </c>
      <c r="D3" s="6"/>
      <c r="E3" s="6"/>
      <c r="F3" s="6"/>
      <c r="J3" s="9">
        <v>0.651076388888889</v>
      </c>
      <c r="K3" s="6"/>
      <c r="L3" s="6"/>
      <c r="M3" s="6"/>
      <c r="Q3" s="9">
        <v>0.657002314814815</v>
      </c>
      <c r="R3" s="10" t="s">
        <v>17</v>
      </c>
    </row>
    <row r="4" s="3" customFormat="1" spans="1:19">
      <c r="A4" s="7" t="s">
        <v>20</v>
      </c>
      <c r="B4" s="3">
        <v>1</v>
      </c>
      <c r="C4" s="6" t="s">
        <v>13</v>
      </c>
      <c r="D4" s="6"/>
      <c r="E4" s="6"/>
      <c r="F4" s="6"/>
      <c r="J4" s="9">
        <v>0.797199074074074</v>
      </c>
      <c r="K4" s="6"/>
      <c r="L4" s="6"/>
      <c r="M4" s="6"/>
      <c r="Q4" s="9">
        <v>0.800358796296296</v>
      </c>
      <c r="R4" s="10" t="s">
        <v>21</v>
      </c>
      <c r="S4" s="7" t="s">
        <v>22</v>
      </c>
    </row>
    <row r="5" s="3" customFormat="1" spans="2:18">
      <c r="B5" s="3">
        <v>2</v>
      </c>
      <c r="C5" s="6" t="s">
        <v>13</v>
      </c>
      <c r="D5" s="6"/>
      <c r="E5" s="6"/>
      <c r="F5" s="6"/>
      <c r="J5" s="9">
        <v>0.822881944444445</v>
      </c>
      <c r="K5" s="6"/>
      <c r="L5" s="6"/>
      <c r="M5" s="6"/>
      <c r="Q5" s="9">
        <v>0.826041666666667</v>
      </c>
      <c r="R5" s="10" t="s">
        <v>21</v>
      </c>
    </row>
    <row r="6" spans="3:17">
      <c r="C6" s="12" t="s">
        <v>23</v>
      </c>
      <c r="J6" s="14">
        <f t="shared" ref="J6:J33" si="0">TIME(D6,E6,F6)+TIME(G6,H6,I6)</f>
        <v>0</v>
      </c>
      <c r="Q6" s="14">
        <f t="shared" ref="Q6:Q33" si="1">TIME(K6,L6,M6)+TIME(N6,O6,P6)</f>
        <v>0</v>
      </c>
    </row>
    <row r="7" spans="3:17">
      <c r="C7" s="12" t="s">
        <v>23</v>
      </c>
      <c r="J7" s="14">
        <f t="shared" si="0"/>
        <v>0</v>
      </c>
      <c r="Q7" s="14">
        <f t="shared" si="1"/>
        <v>0</v>
      </c>
    </row>
    <row r="8" spans="3:17">
      <c r="C8" s="12" t="s">
        <v>23</v>
      </c>
      <c r="J8" s="14">
        <f t="shared" si="0"/>
        <v>0</v>
      </c>
      <c r="Q8" s="14">
        <f t="shared" si="1"/>
        <v>0</v>
      </c>
    </row>
    <row r="9" spans="3:17">
      <c r="C9" s="12" t="s">
        <v>23</v>
      </c>
      <c r="J9" s="14">
        <f t="shared" si="0"/>
        <v>0</v>
      </c>
      <c r="Q9" s="14">
        <f t="shared" si="1"/>
        <v>0</v>
      </c>
    </row>
    <row r="10" s="3" customFormat="1" spans="2:19">
      <c r="B10" s="3">
        <v>2</v>
      </c>
      <c r="C10" s="6" t="s">
        <v>24</v>
      </c>
      <c r="D10" s="6" t="s">
        <v>25</v>
      </c>
      <c r="E10" s="6" t="s">
        <v>26</v>
      </c>
      <c r="F10" s="6" t="s">
        <v>27</v>
      </c>
      <c r="G10" s="3">
        <v>0</v>
      </c>
      <c r="H10" s="3">
        <v>0</v>
      </c>
      <c r="I10" s="3">
        <v>11</v>
      </c>
      <c r="J10" s="9">
        <f t="shared" si="0"/>
        <v>0.566898148148148</v>
      </c>
      <c r="K10" s="6" t="s">
        <v>25</v>
      </c>
      <c r="L10" s="6" t="s">
        <v>26</v>
      </c>
      <c r="M10" s="6" t="s">
        <v>27</v>
      </c>
      <c r="N10" s="3">
        <v>0</v>
      </c>
      <c r="O10" s="3">
        <v>5</v>
      </c>
      <c r="P10" s="3">
        <v>12</v>
      </c>
      <c r="Q10" s="9">
        <f t="shared" si="1"/>
        <v>0.570381944444444</v>
      </c>
      <c r="R10" s="10" t="s">
        <v>28</v>
      </c>
      <c r="S10" s="7" t="s">
        <v>18</v>
      </c>
    </row>
    <row r="11" s="3" customFormat="1" spans="2:19">
      <c r="B11" s="3">
        <v>2</v>
      </c>
      <c r="C11" s="6" t="s">
        <v>24</v>
      </c>
      <c r="D11" s="6" t="s">
        <v>29</v>
      </c>
      <c r="E11" s="6" t="s">
        <v>30</v>
      </c>
      <c r="F11" s="6" t="s">
        <v>31</v>
      </c>
      <c r="G11" s="3">
        <v>0</v>
      </c>
      <c r="H11" s="3">
        <v>16</v>
      </c>
      <c r="I11" s="3">
        <v>29</v>
      </c>
      <c r="J11" s="9">
        <f t="shared" si="0"/>
        <v>0.599085648148148</v>
      </c>
      <c r="K11" s="6" t="s">
        <v>29</v>
      </c>
      <c r="L11" s="6" t="s">
        <v>30</v>
      </c>
      <c r="M11" s="6" t="s">
        <v>31</v>
      </c>
      <c r="N11" s="3">
        <v>0</v>
      </c>
      <c r="O11" s="3">
        <v>21</v>
      </c>
      <c r="P11" s="3">
        <v>36</v>
      </c>
      <c r="Q11" s="9">
        <f t="shared" si="1"/>
        <v>0.602638888888889</v>
      </c>
      <c r="R11" s="10" t="s">
        <v>28</v>
      </c>
      <c r="S11" s="7" t="s">
        <v>32</v>
      </c>
    </row>
    <row r="12" spans="3:20">
      <c r="C12" s="12" t="s">
        <v>24</v>
      </c>
      <c r="D12" s="12" t="s">
        <v>33</v>
      </c>
      <c r="E12" s="12" t="s">
        <v>30</v>
      </c>
      <c r="F12" s="12" t="s">
        <v>34</v>
      </c>
      <c r="G12">
        <v>0</v>
      </c>
      <c r="H12">
        <v>18</v>
      </c>
      <c r="I12">
        <v>44</v>
      </c>
      <c r="J12" s="14">
        <f t="shared" si="0"/>
        <v>0.809328703703704</v>
      </c>
      <c r="K12" s="12" t="s">
        <v>33</v>
      </c>
      <c r="L12" s="12" t="s">
        <v>30</v>
      </c>
      <c r="M12" s="12" t="s">
        <v>34</v>
      </c>
      <c r="N12">
        <v>0</v>
      </c>
      <c r="O12">
        <v>21</v>
      </c>
      <c r="P12">
        <v>39</v>
      </c>
      <c r="Q12" s="14">
        <f t="shared" si="1"/>
        <v>0.811354166666667</v>
      </c>
      <c r="R12" s="12">
        <v>780899</v>
      </c>
      <c r="S12" s="1" t="s">
        <v>22</v>
      </c>
      <c r="T12" s="1" t="s">
        <v>35</v>
      </c>
    </row>
    <row r="13" s="3" customFormat="1" spans="2:18">
      <c r="B13" s="3">
        <v>1</v>
      </c>
      <c r="C13" s="6" t="s">
        <v>24</v>
      </c>
      <c r="D13" s="6" t="s">
        <v>33</v>
      </c>
      <c r="E13" s="6" t="s">
        <v>26</v>
      </c>
      <c r="F13" s="6" t="s">
        <v>36</v>
      </c>
      <c r="G13" s="3">
        <v>0</v>
      </c>
      <c r="H13" s="3">
        <v>17</v>
      </c>
      <c r="I13" s="3">
        <v>23</v>
      </c>
      <c r="J13" s="9">
        <f t="shared" si="0"/>
        <v>0.829259259259259</v>
      </c>
      <c r="K13" s="6" t="s">
        <v>33</v>
      </c>
      <c r="L13" s="6" t="s">
        <v>26</v>
      </c>
      <c r="M13" s="6" t="s">
        <v>36</v>
      </c>
      <c r="N13" s="3">
        <v>0</v>
      </c>
      <c r="O13" s="3">
        <v>23</v>
      </c>
      <c r="P13" s="3">
        <v>7</v>
      </c>
      <c r="Q13" s="9">
        <f t="shared" si="1"/>
        <v>0.833240740740741</v>
      </c>
      <c r="R13" s="6">
        <v>780899</v>
      </c>
    </row>
    <row r="14" s="3" customFormat="1" spans="1:20">
      <c r="A14" s="7" t="s">
        <v>37</v>
      </c>
      <c r="B14" s="3">
        <v>1</v>
      </c>
      <c r="C14" s="6" t="s">
        <v>38</v>
      </c>
      <c r="D14" s="6" t="s">
        <v>25</v>
      </c>
      <c r="E14" s="6" t="s">
        <v>39</v>
      </c>
      <c r="F14" s="6" t="s">
        <v>40</v>
      </c>
      <c r="G14" s="3">
        <v>0</v>
      </c>
      <c r="H14" s="3">
        <v>2</v>
      </c>
      <c r="I14" s="3">
        <v>0</v>
      </c>
      <c r="J14" s="9">
        <f t="shared" si="0"/>
        <v>0.548935185185185</v>
      </c>
      <c r="K14" s="6" t="s">
        <v>25</v>
      </c>
      <c r="L14" s="6" t="s">
        <v>39</v>
      </c>
      <c r="M14" s="6" t="s">
        <v>40</v>
      </c>
      <c r="N14" s="3">
        <v>0</v>
      </c>
      <c r="O14" s="3">
        <v>4</v>
      </c>
      <c r="P14" s="3">
        <v>46</v>
      </c>
      <c r="Q14" s="9">
        <f t="shared" si="1"/>
        <v>0.550856481481481</v>
      </c>
      <c r="R14" s="10" t="s">
        <v>41</v>
      </c>
      <c r="S14" s="7" t="s">
        <v>18</v>
      </c>
      <c r="T14" s="7" t="s">
        <v>42</v>
      </c>
    </row>
    <row r="15" s="3" customFormat="1" spans="2:19">
      <c r="B15" s="3">
        <v>2</v>
      </c>
      <c r="C15" s="6" t="s">
        <v>38</v>
      </c>
      <c r="D15" s="6" t="s">
        <v>14</v>
      </c>
      <c r="E15" s="6" t="s">
        <v>39</v>
      </c>
      <c r="F15" s="6" t="s">
        <v>43</v>
      </c>
      <c r="G15" s="3">
        <v>0</v>
      </c>
      <c r="H15" s="3">
        <v>12</v>
      </c>
      <c r="I15" s="3">
        <v>35</v>
      </c>
      <c r="J15" s="9">
        <f t="shared" si="0"/>
        <v>0.598020833333333</v>
      </c>
      <c r="K15" s="6" t="s">
        <v>14</v>
      </c>
      <c r="L15" s="6" t="s">
        <v>39</v>
      </c>
      <c r="M15" s="6" t="s">
        <v>43</v>
      </c>
      <c r="N15" s="3">
        <v>0</v>
      </c>
      <c r="O15" s="3">
        <v>16</v>
      </c>
      <c r="P15" s="3">
        <v>53</v>
      </c>
      <c r="Q15" s="9">
        <f t="shared" si="1"/>
        <v>0.601006944444444</v>
      </c>
      <c r="R15" s="10" t="s">
        <v>41</v>
      </c>
      <c r="S15" s="7" t="s">
        <v>32</v>
      </c>
    </row>
    <row r="16" s="3" customFormat="1" spans="2:20">
      <c r="B16" s="3">
        <v>1</v>
      </c>
      <c r="C16" s="6" t="s">
        <v>38</v>
      </c>
      <c r="D16" s="6" t="s">
        <v>44</v>
      </c>
      <c r="E16" s="6" t="s">
        <v>39</v>
      </c>
      <c r="F16" s="6" t="s">
        <v>45</v>
      </c>
      <c r="G16" s="3">
        <v>0</v>
      </c>
      <c r="H16" s="3">
        <v>26</v>
      </c>
      <c r="I16" s="3">
        <v>9</v>
      </c>
      <c r="J16" s="9">
        <f t="shared" si="0"/>
        <v>0.774386574074074</v>
      </c>
      <c r="K16" s="6" t="s">
        <v>44</v>
      </c>
      <c r="L16" s="6" t="s">
        <v>46</v>
      </c>
      <c r="M16" s="6" t="s">
        <v>47</v>
      </c>
      <c r="N16" s="3">
        <v>0</v>
      </c>
      <c r="O16" s="3">
        <v>0</v>
      </c>
      <c r="P16" s="3">
        <v>12</v>
      </c>
      <c r="Q16" s="9">
        <f t="shared" si="1"/>
        <v>0.777233796296296</v>
      </c>
      <c r="R16" s="6">
        <v>780899</v>
      </c>
      <c r="S16" s="7" t="s">
        <v>22</v>
      </c>
      <c r="T16" s="7" t="s">
        <v>48</v>
      </c>
    </row>
    <row r="17" s="3" customFormat="1" ht="42.75" spans="1:19">
      <c r="A17" s="8" t="s">
        <v>49</v>
      </c>
      <c r="B17" s="3">
        <v>1</v>
      </c>
      <c r="C17" s="6" t="s">
        <v>38</v>
      </c>
      <c r="D17" s="6" t="s">
        <v>33</v>
      </c>
      <c r="E17" s="6" t="s">
        <v>46</v>
      </c>
      <c r="F17" s="6" t="s">
        <v>50</v>
      </c>
      <c r="G17" s="3">
        <v>0</v>
      </c>
      <c r="H17" s="3">
        <v>3</v>
      </c>
      <c r="I17" s="3">
        <v>39</v>
      </c>
      <c r="J17" s="9">
        <f t="shared" si="0"/>
        <v>0.821365740740741</v>
      </c>
      <c r="K17" s="6" t="s">
        <v>33</v>
      </c>
      <c r="L17" s="6" t="s">
        <v>46</v>
      </c>
      <c r="M17" s="6" t="s">
        <v>50</v>
      </c>
      <c r="N17" s="3">
        <v>0</v>
      </c>
      <c r="O17" s="3">
        <v>9</v>
      </c>
      <c r="P17" s="3">
        <v>30</v>
      </c>
      <c r="Q17" s="9">
        <f t="shared" si="1"/>
        <v>0.825428240740741</v>
      </c>
      <c r="R17" s="6">
        <v>780899</v>
      </c>
      <c r="S17" s="7" t="s">
        <v>51</v>
      </c>
    </row>
    <row r="18" spans="3:17">
      <c r="C18" s="12" t="s">
        <v>52</v>
      </c>
      <c r="J18" s="14">
        <f t="shared" si="0"/>
        <v>0</v>
      </c>
      <c r="Q18" s="14">
        <f t="shared" si="1"/>
        <v>0</v>
      </c>
    </row>
    <row r="19" spans="3:17">
      <c r="C19" s="12" t="s">
        <v>52</v>
      </c>
      <c r="J19" s="14">
        <f t="shared" si="0"/>
        <v>0</v>
      </c>
      <c r="Q19" s="14">
        <f t="shared" si="1"/>
        <v>0</v>
      </c>
    </row>
    <row r="20" spans="3:17">
      <c r="C20" s="12" t="s">
        <v>52</v>
      </c>
      <c r="J20" s="14">
        <f t="shared" si="0"/>
        <v>0</v>
      </c>
      <c r="Q20" s="14">
        <f t="shared" si="1"/>
        <v>0</v>
      </c>
    </row>
    <row r="21" spans="3:17">
      <c r="C21" s="12" t="s">
        <v>52</v>
      </c>
      <c r="J21" s="14">
        <f t="shared" si="0"/>
        <v>0</v>
      </c>
      <c r="Q21" s="14">
        <f t="shared" si="1"/>
        <v>0</v>
      </c>
    </row>
    <row r="22" s="3" customFormat="1" spans="2:19">
      <c r="B22" s="3">
        <v>2</v>
      </c>
      <c r="C22" s="6" t="s">
        <v>53</v>
      </c>
      <c r="D22" s="6" t="s">
        <v>54</v>
      </c>
      <c r="E22" s="6" t="s">
        <v>55</v>
      </c>
      <c r="F22" s="6" t="s">
        <v>55</v>
      </c>
      <c r="G22" s="3">
        <v>0</v>
      </c>
      <c r="H22" s="3">
        <v>3</v>
      </c>
      <c r="I22" s="3">
        <v>26</v>
      </c>
      <c r="J22" s="9">
        <f t="shared" si="0"/>
        <v>0.741076388888889</v>
      </c>
      <c r="K22" s="6" t="s">
        <v>54</v>
      </c>
      <c r="L22" s="6" t="s">
        <v>55</v>
      </c>
      <c r="M22" s="6" t="s">
        <v>55</v>
      </c>
      <c r="N22" s="3">
        <v>0</v>
      </c>
      <c r="O22" s="3">
        <v>8</v>
      </c>
      <c r="P22" s="3">
        <v>13</v>
      </c>
      <c r="Q22" s="9">
        <f t="shared" si="1"/>
        <v>0.744398148148148</v>
      </c>
      <c r="R22" s="6">
        <v>780959</v>
      </c>
      <c r="S22" s="7" t="s">
        <v>18</v>
      </c>
    </row>
    <row r="23" s="3" customFormat="1" spans="1:21">
      <c r="A23" s="7" t="s">
        <v>56</v>
      </c>
      <c r="B23" s="3">
        <v>1</v>
      </c>
      <c r="C23" s="6" t="s">
        <v>53</v>
      </c>
      <c r="D23" s="6" t="s">
        <v>44</v>
      </c>
      <c r="E23" s="6" t="s">
        <v>25</v>
      </c>
      <c r="F23" s="6" t="s">
        <v>57</v>
      </c>
      <c r="G23" s="3">
        <v>0</v>
      </c>
      <c r="H23" s="3">
        <v>21</v>
      </c>
      <c r="I23" s="3">
        <v>57</v>
      </c>
      <c r="J23" s="9">
        <f t="shared" si="0"/>
        <v>0.774803240740741</v>
      </c>
      <c r="K23" s="6" t="s">
        <v>44</v>
      </c>
      <c r="L23" s="6" t="s">
        <v>25</v>
      </c>
      <c r="M23" s="6" t="s">
        <v>57</v>
      </c>
      <c r="N23" s="3">
        <v>0</v>
      </c>
      <c r="O23" s="3">
        <v>29</v>
      </c>
      <c r="P23" s="3">
        <v>46</v>
      </c>
      <c r="Q23" s="9">
        <f t="shared" si="1"/>
        <v>0.780231481481481</v>
      </c>
      <c r="R23" s="6">
        <v>780959</v>
      </c>
      <c r="S23" s="7" t="s">
        <v>32</v>
      </c>
      <c r="T23" s="16" t="s">
        <v>58</v>
      </c>
      <c r="U23" s="3" t="s">
        <v>59</v>
      </c>
    </row>
    <row r="24" s="3" customFormat="1" spans="3:20">
      <c r="C24" s="6" t="s">
        <v>53</v>
      </c>
      <c r="D24" s="6" t="s">
        <v>44</v>
      </c>
      <c r="E24" s="6" t="s">
        <v>25</v>
      </c>
      <c r="F24" s="6" t="s">
        <v>57</v>
      </c>
      <c r="G24" s="3">
        <v>0</v>
      </c>
      <c r="H24" s="3">
        <v>24</v>
      </c>
      <c r="I24" s="3">
        <v>54</v>
      </c>
      <c r="J24" s="9">
        <f t="shared" si="0"/>
        <v>0.776851851851852</v>
      </c>
      <c r="K24" s="6" t="s">
        <v>44</v>
      </c>
      <c r="L24" s="6" t="s">
        <v>25</v>
      </c>
      <c r="M24" s="6" t="s">
        <v>57</v>
      </c>
      <c r="N24" s="3">
        <v>0</v>
      </c>
      <c r="O24" s="3">
        <v>29</v>
      </c>
      <c r="P24" s="3">
        <v>7</v>
      </c>
      <c r="Q24" s="9">
        <f t="shared" si="1"/>
        <v>0.779780092592593</v>
      </c>
      <c r="R24" s="6">
        <v>780538</v>
      </c>
      <c r="S24" s="7" t="s">
        <v>22</v>
      </c>
      <c r="T24" s="17"/>
    </row>
    <row r="25" s="3" customFormat="1" spans="1:19">
      <c r="A25" s="7" t="s">
        <v>60</v>
      </c>
      <c r="B25" s="3">
        <v>2</v>
      </c>
      <c r="C25" s="6" t="s">
        <v>53</v>
      </c>
      <c r="D25" s="6" t="s">
        <v>33</v>
      </c>
      <c r="E25" s="6" t="s">
        <v>55</v>
      </c>
      <c r="F25" s="6" t="s">
        <v>61</v>
      </c>
      <c r="G25" s="3">
        <v>0</v>
      </c>
      <c r="H25" s="3">
        <v>1</v>
      </c>
      <c r="I25" s="3">
        <v>0</v>
      </c>
      <c r="J25" s="9">
        <f t="shared" si="0"/>
        <v>0.822858796296296</v>
      </c>
      <c r="K25" s="6" t="s">
        <v>33</v>
      </c>
      <c r="L25" s="6" t="s">
        <v>55</v>
      </c>
      <c r="M25" s="6" t="s">
        <v>61</v>
      </c>
      <c r="N25" s="3">
        <v>0</v>
      </c>
      <c r="O25" s="3">
        <v>7</v>
      </c>
      <c r="P25" s="3">
        <v>1</v>
      </c>
      <c r="Q25" s="9">
        <f t="shared" si="1"/>
        <v>0.827037037037037</v>
      </c>
      <c r="R25" s="6">
        <v>780538</v>
      </c>
      <c r="S25" s="7" t="s">
        <v>51</v>
      </c>
    </row>
    <row r="26" spans="3:17">
      <c r="C26" s="12" t="s">
        <v>62</v>
      </c>
      <c r="J26" s="14">
        <f t="shared" si="0"/>
        <v>0</v>
      </c>
      <c r="Q26" s="14">
        <f t="shared" si="1"/>
        <v>0</v>
      </c>
    </row>
    <row r="27" spans="3:17">
      <c r="C27" s="12" t="s">
        <v>62</v>
      </c>
      <c r="J27" s="14">
        <f t="shared" si="0"/>
        <v>0</v>
      </c>
      <c r="Q27" s="14">
        <f t="shared" si="1"/>
        <v>0</v>
      </c>
    </row>
    <row r="28" spans="3:17">
      <c r="C28" s="12" t="s">
        <v>62</v>
      </c>
      <c r="J28" s="14">
        <f t="shared" si="0"/>
        <v>0</v>
      </c>
      <c r="Q28" s="14">
        <f t="shared" si="1"/>
        <v>0</v>
      </c>
    </row>
    <row r="29" spans="3:17">
      <c r="C29" s="12" t="s">
        <v>62</v>
      </c>
      <c r="J29" s="14">
        <f t="shared" si="0"/>
        <v>0</v>
      </c>
      <c r="Q29" s="14">
        <f t="shared" si="1"/>
        <v>0</v>
      </c>
    </row>
    <row r="30" s="3" customFormat="1" spans="2:19">
      <c r="B30" s="3">
        <v>2</v>
      </c>
      <c r="C30" s="6" t="s">
        <v>63</v>
      </c>
      <c r="D30" s="6" t="s">
        <v>31</v>
      </c>
      <c r="E30" s="6" t="s">
        <v>64</v>
      </c>
      <c r="F30" s="6" t="s">
        <v>47</v>
      </c>
      <c r="G30" s="3">
        <v>0</v>
      </c>
      <c r="H30" s="3">
        <v>13</v>
      </c>
      <c r="I30" s="3">
        <v>41</v>
      </c>
      <c r="J30" s="9">
        <f t="shared" si="0"/>
        <v>0.542847222222222</v>
      </c>
      <c r="K30" s="6" t="s">
        <v>31</v>
      </c>
      <c r="L30" s="6" t="s">
        <v>64</v>
      </c>
      <c r="M30" s="6" t="s">
        <v>47</v>
      </c>
      <c r="N30" s="3">
        <v>0</v>
      </c>
      <c r="O30" s="3">
        <v>19</v>
      </c>
      <c r="P30" s="6" t="s">
        <v>39</v>
      </c>
      <c r="Q30" s="9">
        <f t="shared" si="1"/>
        <v>0.546631944444444</v>
      </c>
      <c r="R30" s="10" t="s">
        <v>65</v>
      </c>
      <c r="S30" s="7" t="s">
        <v>18</v>
      </c>
    </row>
    <row r="31" s="3" customFormat="1" spans="1:19">
      <c r="A31" s="7" t="s">
        <v>60</v>
      </c>
      <c r="B31" s="3">
        <v>1</v>
      </c>
      <c r="C31" s="6" t="s">
        <v>63</v>
      </c>
      <c r="D31" s="6" t="s">
        <v>25</v>
      </c>
      <c r="E31" s="6" t="s">
        <v>64</v>
      </c>
      <c r="F31" s="6" t="s">
        <v>50</v>
      </c>
      <c r="G31" s="3">
        <v>0</v>
      </c>
      <c r="H31" s="3">
        <v>19</v>
      </c>
      <c r="I31" s="3">
        <v>10</v>
      </c>
      <c r="J31" s="9">
        <f t="shared" si="0"/>
        <v>0.588391203703704</v>
      </c>
      <c r="K31" s="6" t="s">
        <v>25</v>
      </c>
      <c r="L31" s="6" t="s">
        <v>64</v>
      </c>
      <c r="M31" s="6" t="s">
        <v>50</v>
      </c>
      <c r="N31" s="3">
        <v>0</v>
      </c>
      <c r="O31" s="3">
        <v>24</v>
      </c>
      <c r="P31" s="3">
        <v>40</v>
      </c>
      <c r="Q31" s="9">
        <f t="shared" si="1"/>
        <v>0.592210648148148</v>
      </c>
      <c r="R31" s="11" t="s">
        <v>65</v>
      </c>
      <c r="S31" s="7" t="s">
        <v>32</v>
      </c>
    </row>
    <row r="32" s="3" customFormat="1" ht="28.5" spans="1:21">
      <c r="A32" s="8" t="s">
        <v>66</v>
      </c>
      <c r="B32" s="3">
        <v>1</v>
      </c>
      <c r="C32" s="6" t="s">
        <v>63</v>
      </c>
      <c r="D32" s="6" t="s">
        <v>44</v>
      </c>
      <c r="E32" s="6" t="s">
        <v>44</v>
      </c>
      <c r="F32" s="6" t="s">
        <v>43</v>
      </c>
      <c r="G32" s="3">
        <v>0</v>
      </c>
      <c r="H32" s="3">
        <v>20</v>
      </c>
      <c r="I32" s="3">
        <v>40</v>
      </c>
      <c r="J32" s="9">
        <f t="shared" si="0"/>
        <v>0.77724537037037</v>
      </c>
      <c r="K32" s="6" t="s">
        <v>44</v>
      </c>
      <c r="L32" s="6" t="s">
        <v>44</v>
      </c>
      <c r="M32" s="6" t="s">
        <v>43</v>
      </c>
      <c r="N32" s="3">
        <v>0</v>
      </c>
      <c r="O32" s="3">
        <v>25</v>
      </c>
      <c r="P32" s="3">
        <v>46</v>
      </c>
      <c r="Q32" s="9">
        <f t="shared" si="1"/>
        <v>0.780787037037037</v>
      </c>
      <c r="R32" s="6">
        <v>780899</v>
      </c>
      <c r="T32" s="7" t="s">
        <v>67</v>
      </c>
      <c r="U32" s="3" t="s">
        <v>68</v>
      </c>
    </row>
    <row r="33" s="3" customFormat="1" spans="1:19">
      <c r="A33" s="7" t="s">
        <v>60</v>
      </c>
      <c r="B33" s="3">
        <v>2</v>
      </c>
      <c r="C33" s="6" t="s">
        <v>63</v>
      </c>
      <c r="D33" s="6" t="s">
        <v>33</v>
      </c>
      <c r="E33" s="6" t="s">
        <v>64</v>
      </c>
      <c r="F33" s="6" t="s">
        <v>55</v>
      </c>
      <c r="G33" s="3">
        <v>0</v>
      </c>
      <c r="H33" s="3">
        <v>2</v>
      </c>
      <c r="I33" s="3">
        <v>14</v>
      </c>
      <c r="J33" s="9">
        <f t="shared" si="0"/>
        <v>0.827048611111111</v>
      </c>
      <c r="K33" s="6" t="s">
        <v>33</v>
      </c>
      <c r="L33" s="6" t="s">
        <v>64</v>
      </c>
      <c r="M33" s="6" t="s">
        <v>55</v>
      </c>
      <c r="N33" s="3">
        <v>0</v>
      </c>
      <c r="O33" s="3">
        <v>9</v>
      </c>
      <c r="P33" s="3">
        <v>59</v>
      </c>
      <c r="Q33" s="9">
        <f t="shared" si="1"/>
        <v>0.832430555555556</v>
      </c>
      <c r="R33" s="6">
        <v>780899</v>
      </c>
      <c r="S33" s="7" t="s">
        <v>51</v>
      </c>
    </row>
    <row r="34" spans="3:17">
      <c r="C34" s="12" t="s">
        <v>69</v>
      </c>
      <c r="J34" s="14">
        <f t="shared" ref="J34:J71" si="2">TIME(D34,E34,F34)+TIME(G34,H34,I34)</f>
        <v>0</v>
      </c>
      <c r="Q34" s="14">
        <f t="shared" ref="Q34:Q55" si="3">TIME(K34,L34,M34)+TIME(N34,O34,P34)</f>
        <v>0</v>
      </c>
    </row>
    <row r="35" spans="3:17">
      <c r="C35" s="12" t="s">
        <v>69</v>
      </c>
      <c r="J35" s="14">
        <f t="shared" si="2"/>
        <v>0</v>
      </c>
      <c r="Q35" s="14">
        <f t="shared" si="3"/>
        <v>0</v>
      </c>
    </row>
    <row r="36" spans="3:21">
      <c r="C36" s="12" t="s">
        <v>69</v>
      </c>
      <c r="J36" s="14">
        <f t="shared" si="2"/>
        <v>0</v>
      </c>
      <c r="Q36" s="14">
        <f t="shared" si="3"/>
        <v>0</v>
      </c>
      <c r="U36" t="s">
        <v>70</v>
      </c>
    </row>
    <row r="37" spans="3:17">
      <c r="C37" s="12" t="s">
        <v>69</v>
      </c>
      <c r="J37" s="14">
        <f t="shared" si="2"/>
        <v>0</v>
      </c>
      <c r="Q37" s="14">
        <f t="shared" si="3"/>
        <v>0</v>
      </c>
    </row>
    <row r="38" s="3" customFormat="1" spans="2:19">
      <c r="B38" s="3">
        <v>2</v>
      </c>
      <c r="C38" s="6" t="s">
        <v>71</v>
      </c>
      <c r="D38" s="6" t="s">
        <v>72</v>
      </c>
      <c r="E38" s="6" t="s">
        <v>73</v>
      </c>
      <c r="F38" s="6" t="s">
        <v>74</v>
      </c>
      <c r="G38" s="3">
        <v>0</v>
      </c>
      <c r="H38" s="3">
        <v>10</v>
      </c>
      <c r="I38" s="3">
        <v>50</v>
      </c>
      <c r="J38" s="9">
        <f t="shared" si="2"/>
        <v>0.648541666666667</v>
      </c>
      <c r="K38" s="6" t="s">
        <v>72</v>
      </c>
      <c r="L38" s="6" t="s">
        <v>73</v>
      </c>
      <c r="M38" s="6" t="s">
        <v>74</v>
      </c>
      <c r="N38" s="3">
        <v>0</v>
      </c>
      <c r="O38" s="3">
        <v>15</v>
      </c>
      <c r="P38" s="3">
        <v>41</v>
      </c>
      <c r="Q38" s="9">
        <f t="shared" si="3"/>
        <v>0.651909722222222</v>
      </c>
      <c r="R38" s="10" t="s">
        <v>41</v>
      </c>
      <c r="S38" s="7" t="s">
        <v>18</v>
      </c>
    </row>
    <row r="39" s="3" customFormat="1" spans="1:19">
      <c r="A39" s="7" t="s">
        <v>75</v>
      </c>
      <c r="B39" s="3">
        <v>1</v>
      </c>
      <c r="C39" s="6" t="s">
        <v>71</v>
      </c>
      <c r="D39" s="6" t="s">
        <v>72</v>
      </c>
      <c r="E39" s="6" t="s">
        <v>76</v>
      </c>
      <c r="F39" s="6" t="s">
        <v>50</v>
      </c>
      <c r="G39" s="3">
        <v>0</v>
      </c>
      <c r="H39" s="3">
        <v>26</v>
      </c>
      <c r="I39" s="3">
        <v>41</v>
      </c>
      <c r="J39" s="9">
        <f t="shared" si="2"/>
        <v>0.680416666666667</v>
      </c>
      <c r="K39" s="6" t="s">
        <v>77</v>
      </c>
      <c r="L39" s="6" t="s">
        <v>73</v>
      </c>
      <c r="M39" s="6" t="s">
        <v>78</v>
      </c>
      <c r="N39" s="3">
        <v>0</v>
      </c>
      <c r="O39" s="3">
        <v>5</v>
      </c>
      <c r="P39" s="3">
        <v>28</v>
      </c>
      <c r="Q39" s="9">
        <f t="shared" si="3"/>
        <v>0.686550925925926</v>
      </c>
      <c r="R39" s="10" t="s">
        <v>41</v>
      </c>
      <c r="S39" s="7" t="s">
        <v>32</v>
      </c>
    </row>
    <row r="40" spans="1:18">
      <c r="A40" s="1" t="s">
        <v>79</v>
      </c>
      <c r="C40" s="12" t="s">
        <v>71</v>
      </c>
      <c r="D40" s="12" t="s">
        <v>44</v>
      </c>
      <c r="E40" s="12" t="s">
        <v>73</v>
      </c>
      <c r="F40" s="12" t="s">
        <v>80</v>
      </c>
      <c r="G40">
        <v>0</v>
      </c>
      <c r="H40">
        <v>23</v>
      </c>
      <c r="I40">
        <v>14</v>
      </c>
      <c r="J40" s="14">
        <f t="shared" si="2"/>
        <v>0.782361111111111</v>
      </c>
      <c r="K40" s="12" t="s">
        <v>44</v>
      </c>
      <c r="L40" s="12" t="s">
        <v>73</v>
      </c>
      <c r="M40" s="12" t="s">
        <v>80</v>
      </c>
      <c r="N40">
        <v>0</v>
      </c>
      <c r="O40">
        <v>27</v>
      </c>
      <c r="P40">
        <v>53</v>
      </c>
      <c r="Q40" s="14">
        <f t="shared" si="3"/>
        <v>0.785590277777778</v>
      </c>
      <c r="R40" s="15" t="s">
        <v>81</v>
      </c>
    </row>
    <row r="41" s="3" customFormat="1" spans="2:19">
      <c r="B41" s="3">
        <v>1</v>
      </c>
      <c r="C41" s="6" t="s">
        <v>71</v>
      </c>
      <c r="D41" s="6" t="s">
        <v>33</v>
      </c>
      <c r="E41" s="6" t="s">
        <v>73</v>
      </c>
      <c r="F41" s="6" t="s">
        <v>40</v>
      </c>
      <c r="G41" s="3">
        <v>0</v>
      </c>
      <c r="H41" s="3">
        <v>22</v>
      </c>
      <c r="I41" s="3">
        <v>1</v>
      </c>
      <c r="J41" s="9">
        <f t="shared" si="2"/>
        <v>0.823252314814815</v>
      </c>
      <c r="K41" s="6" t="s">
        <v>33</v>
      </c>
      <c r="L41" s="6" t="s">
        <v>73</v>
      </c>
      <c r="M41" s="6" t="s">
        <v>40</v>
      </c>
      <c r="N41" s="3">
        <v>0</v>
      </c>
      <c r="O41" s="3">
        <v>28</v>
      </c>
      <c r="P41" s="3">
        <v>27</v>
      </c>
      <c r="Q41" s="9">
        <f t="shared" si="3"/>
        <v>0.827719907407407</v>
      </c>
      <c r="R41" s="6">
        <v>780681</v>
      </c>
      <c r="S41" s="7" t="s">
        <v>51</v>
      </c>
    </row>
    <row r="42" s="3" customFormat="1" spans="2:19">
      <c r="B42" s="3">
        <v>1</v>
      </c>
      <c r="C42" s="6" t="s">
        <v>82</v>
      </c>
      <c r="D42" s="6" t="s">
        <v>31</v>
      </c>
      <c r="E42" s="6" t="s">
        <v>61</v>
      </c>
      <c r="F42" s="6" t="s">
        <v>25</v>
      </c>
      <c r="G42" s="3">
        <v>0</v>
      </c>
      <c r="H42" s="3">
        <v>1</v>
      </c>
      <c r="I42" s="3">
        <v>33</v>
      </c>
      <c r="J42" s="9">
        <f t="shared" si="2"/>
        <v>0.539421296296296</v>
      </c>
      <c r="K42" s="6" t="s">
        <v>31</v>
      </c>
      <c r="L42" s="6" t="s">
        <v>61</v>
      </c>
      <c r="M42" s="6" t="s">
        <v>25</v>
      </c>
      <c r="N42" s="3">
        <v>0</v>
      </c>
      <c r="O42" s="3">
        <v>6</v>
      </c>
      <c r="P42" s="3">
        <v>11</v>
      </c>
      <c r="Q42" s="9">
        <f t="shared" si="3"/>
        <v>0.542638888888889</v>
      </c>
      <c r="R42" s="10" t="s">
        <v>28</v>
      </c>
      <c r="S42" s="7" t="s">
        <v>18</v>
      </c>
    </row>
    <row r="43" s="3" customFormat="1" spans="2:19">
      <c r="B43" s="3">
        <v>1</v>
      </c>
      <c r="C43" s="6" t="s">
        <v>82</v>
      </c>
      <c r="D43" s="6" t="s">
        <v>25</v>
      </c>
      <c r="E43" s="6" t="s">
        <v>61</v>
      </c>
      <c r="F43" s="6" t="s">
        <v>33</v>
      </c>
      <c r="G43" s="3">
        <v>0</v>
      </c>
      <c r="H43" s="3">
        <v>16</v>
      </c>
      <c r="I43" s="3">
        <v>38</v>
      </c>
      <c r="J43" s="9">
        <f t="shared" si="2"/>
        <v>0.591631944444444</v>
      </c>
      <c r="K43" s="6" t="s">
        <v>25</v>
      </c>
      <c r="L43" s="6" t="s">
        <v>61</v>
      </c>
      <c r="M43" s="6" t="s">
        <v>33</v>
      </c>
      <c r="N43" s="3">
        <v>0</v>
      </c>
      <c r="O43" s="3">
        <v>22</v>
      </c>
      <c r="P43" s="3">
        <v>49</v>
      </c>
      <c r="Q43" s="9">
        <f t="shared" si="3"/>
        <v>0.595925925925926</v>
      </c>
      <c r="R43" s="10" t="s">
        <v>28</v>
      </c>
      <c r="S43" s="7" t="s">
        <v>32</v>
      </c>
    </row>
    <row r="44" spans="3:21">
      <c r="C44" s="12" t="s">
        <v>82</v>
      </c>
      <c r="D44" s="12" t="s">
        <v>44</v>
      </c>
      <c r="E44" s="12" t="s">
        <v>83</v>
      </c>
      <c r="F44" s="12" t="s">
        <v>57</v>
      </c>
      <c r="G44">
        <v>0</v>
      </c>
      <c r="H44">
        <v>29</v>
      </c>
      <c r="I44">
        <v>8</v>
      </c>
      <c r="J44" s="14">
        <f t="shared" si="2"/>
        <v>0.788125</v>
      </c>
      <c r="K44" s="12" t="s">
        <v>44</v>
      </c>
      <c r="L44" s="12" t="s">
        <v>61</v>
      </c>
      <c r="M44" s="12" t="s">
        <v>84</v>
      </c>
      <c r="N44">
        <v>0</v>
      </c>
      <c r="O44">
        <v>3</v>
      </c>
      <c r="P44">
        <v>46</v>
      </c>
      <c r="Q44" s="14">
        <f t="shared" si="3"/>
        <v>0.791377314814815</v>
      </c>
      <c r="R44" s="15" t="s">
        <v>81</v>
      </c>
      <c r="U44" t="s">
        <v>85</v>
      </c>
    </row>
    <row r="45" s="3" customFormat="1" spans="2:19">
      <c r="B45" s="3">
        <v>1</v>
      </c>
      <c r="C45" s="6" t="s">
        <v>82</v>
      </c>
      <c r="D45" s="6" t="s">
        <v>33</v>
      </c>
      <c r="E45" s="6" t="s">
        <v>83</v>
      </c>
      <c r="F45" s="6" t="s">
        <v>86</v>
      </c>
      <c r="G45" s="3">
        <v>0</v>
      </c>
      <c r="H45" s="3">
        <v>20</v>
      </c>
      <c r="I45" s="3">
        <v>30</v>
      </c>
      <c r="J45" s="9">
        <f t="shared" si="2"/>
        <v>0.823865740740741</v>
      </c>
      <c r="K45" s="6" t="s">
        <v>33</v>
      </c>
      <c r="L45" s="6" t="s">
        <v>83</v>
      </c>
      <c r="M45" s="6" t="s">
        <v>86</v>
      </c>
      <c r="N45" s="3">
        <v>0</v>
      </c>
      <c r="O45" s="3">
        <v>26</v>
      </c>
      <c r="P45" s="3">
        <v>36</v>
      </c>
      <c r="Q45" s="9">
        <f t="shared" si="3"/>
        <v>0.828101851851852</v>
      </c>
      <c r="R45" s="6">
        <v>780899</v>
      </c>
      <c r="S45" s="7" t="s">
        <v>51</v>
      </c>
    </row>
    <row r="46" spans="3:17">
      <c r="C46" s="12" t="s">
        <v>87</v>
      </c>
      <c r="J46" s="14">
        <f t="shared" si="2"/>
        <v>0</v>
      </c>
      <c r="Q46" s="14">
        <f t="shared" si="3"/>
        <v>0</v>
      </c>
    </row>
    <row r="47" spans="3:17">
      <c r="C47" s="12" t="s">
        <v>87</v>
      </c>
      <c r="J47" s="14">
        <f t="shared" si="2"/>
        <v>0</v>
      </c>
      <c r="Q47" s="14">
        <f t="shared" si="3"/>
        <v>0</v>
      </c>
    </row>
    <row r="48" spans="3:21">
      <c r="C48" s="12" t="s">
        <v>87</v>
      </c>
      <c r="J48" s="14">
        <f t="shared" si="2"/>
        <v>0</v>
      </c>
      <c r="Q48" s="14">
        <f t="shared" si="3"/>
        <v>0</v>
      </c>
      <c r="U48" t="s">
        <v>70</v>
      </c>
    </row>
    <row r="49" spans="3:17">
      <c r="C49" s="12" t="s">
        <v>87</v>
      </c>
      <c r="J49" s="14">
        <f t="shared" si="2"/>
        <v>0</v>
      </c>
      <c r="Q49" s="14">
        <f t="shared" si="3"/>
        <v>0</v>
      </c>
    </row>
    <row r="50" spans="3:21">
      <c r="C50" s="12" t="s">
        <v>88</v>
      </c>
      <c r="D50" s="12" t="s">
        <v>33</v>
      </c>
      <c r="E50" s="12" t="s">
        <v>89</v>
      </c>
      <c r="F50" s="12" t="s">
        <v>90</v>
      </c>
      <c r="G50">
        <v>0</v>
      </c>
      <c r="H50">
        <v>1</v>
      </c>
      <c r="I50">
        <v>43</v>
      </c>
      <c r="J50" s="14">
        <f t="shared" si="2"/>
        <v>0.814155092592593</v>
      </c>
      <c r="K50" s="12" t="s">
        <v>33</v>
      </c>
      <c r="L50" s="12" t="s">
        <v>89</v>
      </c>
      <c r="M50" s="12" t="s">
        <v>90</v>
      </c>
      <c r="N50">
        <v>0</v>
      </c>
      <c r="O50">
        <v>3</v>
      </c>
      <c r="P50">
        <v>58</v>
      </c>
      <c r="Q50" s="14">
        <f t="shared" si="3"/>
        <v>0.815717592592593</v>
      </c>
      <c r="R50" s="15" t="s">
        <v>81</v>
      </c>
      <c r="U50" s="18" t="s">
        <v>91</v>
      </c>
    </row>
    <row r="51" s="3" customFormat="1" ht="42.75" spans="1:21">
      <c r="A51" s="8" t="s">
        <v>92</v>
      </c>
      <c r="B51" s="3">
        <v>1</v>
      </c>
      <c r="C51" s="6" t="s">
        <v>88</v>
      </c>
      <c r="D51" s="6" t="s">
        <v>93</v>
      </c>
      <c r="E51" s="6" t="s">
        <v>94</v>
      </c>
      <c r="F51" s="6" t="s">
        <v>55</v>
      </c>
      <c r="G51" s="3">
        <v>0</v>
      </c>
      <c r="H51" s="3">
        <v>6</v>
      </c>
      <c r="I51" s="3">
        <v>3</v>
      </c>
      <c r="J51" s="9">
        <f t="shared" si="2"/>
        <v>0.838032407407407</v>
      </c>
      <c r="K51" s="6" t="s">
        <v>93</v>
      </c>
      <c r="L51" s="6" t="s">
        <v>94</v>
      </c>
      <c r="M51" s="6" t="s">
        <v>55</v>
      </c>
      <c r="N51" s="3">
        <v>0</v>
      </c>
      <c r="O51" s="3">
        <v>13</v>
      </c>
      <c r="P51" s="3">
        <v>42</v>
      </c>
      <c r="Q51" s="9">
        <f t="shared" si="3"/>
        <v>0.843344907407407</v>
      </c>
      <c r="R51" s="10" t="s">
        <v>21</v>
      </c>
      <c r="S51" s="7" t="s">
        <v>51</v>
      </c>
      <c r="U51" s="19"/>
    </row>
    <row r="52" spans="3:21">
      <c r="C52" s="12" t="s">
        <v>88</v>
      </c>
      <c r="J52" s="14">
        <f t="shared" si="2"/>
        <v>0</v>
      </c>
      <c r="Q52" s="14">
        <f t="shared" si="3"/>
        <v>0</v>
      </c>
      <c r="U52" s="19"/>
    </row>
    <row r="53" spans="3:21">
      <c r="C53" s="12" t="s">
        <v>88</v>
      </c>
      <c r="J53" s="14">
        <f t="shared" si="2"/>
        <v>0</v>
      </c>
      <c r="Q53" s="14">
        <f t="shared" si="3"/>
        <v>0</v>
      </c>
      <c r="U53" s="19"/>
    </row>
    <row r="54" spans="3:21">
      <c r="C54" s="12" t="s">
        <v>95</v>
      </c>
      <c r="J54" s="14">
        <f t="shared" si="2"/>
        <v>0</v>
      </c>
      <c r="Q54" s="14">
        <f t="shared" si="3"/>
        <v>0</v>
      </c>
      <c r="U54" s="19" t="s">
        <v>70</v>
      </c>
    </row>
    <row r="55" spans="3:21">
      <c r="C55" s="12" t="s">
        <v>95</v>
      </c>
      <c r="J55" s="14">
        <f t="shared" si="2"/>
        <v>0</v>
      </c>
      <c r="Q55" s="14">
        <f t="shared" si="3"/>
        <v>0</v>
      </c>
      <c r="U55" s="19"/>
    </row>
    <row r="56" spans="3:21">
      <c r="C56" s="12" t="s">
        <v>95</v>
      </c>
      <c r="J56" s="14">
        <f t="shared" si="2"/>
        <v>0</v>
      </c>
      <c r="Q56" s="14">
        <f t="shared" ref="Q56:Q71" si="4">TIME(K56,L56,M56)+TIME(N56,O56,P56)</f>
        <v>0</v>
      </c>
      <c r="U56" s="19"/>
    </row>
    <row r="57" spans="3:21">
      <c r="C57" s="12" t="s">
        <v>95</v>
      </c>
      <c r="J57" s="14">
        <f t="shared" si="2"/>
        <v>0</v>
      </c>
      <c r="Q57" s="14">
        <f t="shared" si="4"/>
        <v>0</v>
      </c>
      <c r="U57" s="19"/>
    </row>
    <row r="58" spans="3:20">
      <c r="C58" s="12" t="s">
        <v>96</v>
      </c>
      <c r="D58" s="12" t="s">
        <v>25</v>
      </c>
      <c r="E58" s="12" t="s">
        <v>74</v>
      </c>
      <c r="F58" s="12" t="s">
        <v>84</v>
      </c>
      <c r="G58">
        <v>0</v>
      </c>
      <c r="H58">
        <v>15</v>
      </c>
      <c r="I58">
        <v>21</v>
      </c>
      <c r="J58" s="14">
        <f t="shared" si="2"/>
        <v>0.555671296296296</v>
      </c>
      <c r="K58" s="12" t="s">
        <v>25</v>
      </c>
      <c r="L58" s="12" t="s">
        <v>74</v>
      </c>
      <c r="M58" s="12" t="s">
        <v>84</v>
      </c>
      <c r="N58">
        <v>0</v>
      </c>
      <c r="O58">
        <v>20</v>
      </c>
      <c r="P58">
        <v>30</v>
      </c>
      <c r="Q58" s="14">
        <f t="shared" si="4"/>
        <v>0.559247685185185</v>
      </c>
      <c r="R58" s="12">
        <v>781077</v>
      </c>
      <c r="S58" s="1" t="s">
        <v>18</v>
      </c>
      <c r="T58" s="1" t="s">
        <v>97</v>
      </c>
    </row>
    <row r="59" s="3" customFormat="1" spans="3:19">
      <c r="C59" s="6" t="s">
        <v>96</v>
      </c>
      <c r="D59" s="6" t="s">
        <v>77</v>
      </c>
      <c r="E59" s="6" t="s">
        <v>98</v>
      </c>
      <c r="F59" s="6" t="s">
        <v>78</v>
      </c>
      <c r="G59" s="3">
        <v>0</v>
      </c>
      <c r="H59" s="3">
        <v>21</v>
      </c>
      <c r="I59" s="3">
        <v>51</v>
      </c>
      <c r="J59" s="9">
        <f t="shared" si="2"/>
        <v>0.706261574074074</v>
      </c>
      <c r="K59" s="6" t="s">
        <v>54</v>
      </c>
      <c r="L59" s="6" t="s">
        <v>99</v>
      </c>
      <c r="M59" s="6" t="s">
        <v>25</v>
      </c>
      <c r="N59" s="3">
        <v>0</v>
      </c>
      <c r="O59" s="3">
        <v>0</v>
      </c>
      <c r="P59" s="3">
        <v>31</v>
      </c>
      <c r="Q59" s="9">
        <f t="shared" si="4"/>
        <v>0.712314814814815</v>
      </c>
      <c r="R59" s="6">
        <v>781077</v>
      </c>
      <c r="S59" s="7" t="s">
        <v>32</v>
      </c>
    </row>
    <row r="60" spans="3:21">
      <c r="C60" s="12" t="s">
        <v>96</v>
      </c>
      <c r="J60" s="14">
        <f t="shared" si="2"/>
        <v>0</v>
      </c>
      <c r="Q60" s="14">
        <f t="shared" si="4"/>
        <v>0</v>
      </c>
      <c r="U60" t="s">
        <v>85</v>
      </c>
    </row>
    <row r="61" spans="3:17">
      <c r="C61" s="12" t="s">
        <v>96</v>
      </c>
      <c r="J61" s="14">
        <f t="shared" si="2"/>
        <v>0</v>
      </c>
      <c r="Q61" s="14">
        <f t="shared" si="4"/>
        <v>0</v>
      </c>
    </row>
    <row r="62" spans="3:21">
      <c r="C62" s="12" t="s">
        <v>100</v>
      </c>
      <c r="J62" s="14">
        <f t="shared" si="2"/>
        <v>0</v>
      </c>
      <c r="Q62" s="14">
        <f t="shared" si="4"/>
        <v>0</v>
      </c>
      <c r="U62" s="19" t="s">
        <v>101</v>
      </c>
    </row>
    <row r="63" spans="3:21">
      <c r="C63" s="12" t="s">
        <v>100</v>
      </c>
      <c r="J63" s="14">
        <f t="shared" si="2"/>
        <v>0</v>
      </c>
      <c r="Q63" s="14">
        <f t="shared" si="4"/>
        <v>0</v>
      </c>
      <c r="U63" s="19"/>
    </row>
    <row r="64" spans="3:21">
      <c r="C64" s="12" t="s">
        <v>100</v>
      </c>
      <c r="J64" s="14">
        <f t="shared" si="2"/>
        <v>0</v>
      </c>
      <c r="Q64" s="14">
        <f t="shared" si="4"/>
        <v>0</v>
      </c>
      <c r="U64" s="19"/>
    </row>
    <row r="65" spans="3:21">
      <c r="C65" s="12" t="s">
        <v>100</v>
      </c>
      <c r="J65" s="14">
        <f t="shared" si="2"/>
        <v>0</v>
      </c>
      <c r="Q65" s="14">
        <f t="shared" si="4"/>
        <v>0</v>
      </c>
      <c r="U65" s="19"/>
    </row>
    <row r="66" spans="3:21">
      <c r="C66" s="12" t="s">
        <v>102</v>
      </c>
      <c r="D66" s="12" t="s">
        <v>44</v>
      </c>
      <c r="E66" s="12" t="s">
        <v>90</v>
      </c>
      <c r="F66" s="12" t="s">
        <v>78</v>
      </c>
      <c r="G66">
        <v>0</v>
      </c>
      <c r="H66">
        <v>27</v>
      </c>
      <c r="I66">
        <v>5</v>
      </c>
      <c r="J66" s="14">
        <f t="shared" si="2"/>
        <v>0.796701388888889</v>
      </c>
      <c r="K66" s="12" t="s">
        <v>33</v>
      </c>
      <c r="L66" s="12" t="s">
        <v>78</v>
      </c>
      <c r="M66" s="12" t="s">
        <v>25</v>
      </c>
      <c r="N66">
        <v>0</v>
      </c>
      <c r="O66">
        <v>1</v>
      </c>
      <c r="P66">
        <v>51</v>
      </c>
      <c r="Q66" s="14">
        <f t="shared" si="4"/>
        <v>0.800046296296296</v>
      </c>
      <c r="R66" s="15" t="s">
        <v>81</v>
      </c>
      <c r="U66" s="19" t="s">
        <v>103</v>
      </c>
    </row>
    <row r="67" spans="3:21">
      <c r="C67" s="12" t="s">
        <v>102</v>
      </c>
      <c r="D67" s="12" t="s">
        <v>33</v>
      </c>
      <c r="E67" s="12" t="s">
        <v>90</v>
      </c>
      <c r="F67" s="12" t="s">
        <v>77</v>
      </c>
      <c r="G67">
        <v>0</v>
      </c>
      <c r="H67">
        <v>24</v>
      </c>
      <c r="I67">
        <v>55</v>
      </c>
      <c r="J67" s="14">
        <f t="shared" si="2"/>
        <v>0.83693287037037</v>
      </c>
      <c r="K67" s="12" t="s">
        <v>33</v>
      </c>
      <c r="L67" s="12" t="s">
        <v>90</v>
      </c>
      <c r="M67" s="12" t="s">
        <v>77</v>
      </c>
      <c r="N67">
        <v>0</v>
      </c>
      <c r="O67">
        <v>29</v>
      </c>
      <c r="P67">
        <v>51</v>
      </c>
      <c r="Q67" s="14">
        <f t="shared" si="4"/>
        <v>0.840358796296296</v>
      </c>
      <c r="R67" s="15" t="s">
        <v>81</v>
      </c>
      <c r="U67" s="19"/>
    </row>
    <row r="68" spans="3:21">
      <c r="C68" s="12" t="s">
        <v>102</v>
      </c>
      <c r="J68" s="14">
        <f t="shared" si="2"/>
        <v>0</v>
      </c>
      <c r="Q68" s="14">
        <f t="shared" si="4"/>
        <v>0</v>
      </c>
      <c r="U68" s="19"/>
    </row>
    <row r="69" spans="3:21">
      <c r="C69" s="12" t="s">
        <v>102</v>
      </c>
      <c r="J69" s="14">
        <f t="shared" si="2"/>
        <v>0</v>
      </c>
      <c r="Q69" s="14">
        <f t="shared" si="4"/>
        <v>0</v>
      </c>
      <c r="U69" s="19"/>
    </row>
    <row r="70" spans="3:21">
      <c r="C70" s="12" t="s">
        <v>104</v>
      </c>
      <c r="D70" s="12" t="s">
        <v>31</v>
      </c>
      <c r="E70" s="12" t="s">
        <v>105</v>
      </c>
      <c r="F70" s="12" t="s">
        <v>45</v>
      </c>
      <c r="G70">
        <v>0</v>
      </c>
      <c r="H70">
        <v>16</v>
      </c>
      <c r="I70">
        <v>17</v>
      </c>
      <c r="J70" s="14">
        <f t="shared" si="2"/>
        <v>0.540451388888889</v>
      </c>
      <c r="K70" s="12" t="s">
        <v>31</v>
      </c>
      <c r="L70" s="12" t="s">
        <v>105</v>
      </c>
      <c r="M70" s="12" t="s">
        <v>45</v>
      </c>
      <c r="N70">
        <v>0</v>
      </c>
      <c r="O70">
        <v>21</v>
      </c>
      <c r="P70">
        <v>29</v>
      </c>
      <c r="Q70" s="14">
        <f t="shared" si="4"/>
        <v>0.5440625</v>
      </c>
      <c r="R70" s="15" t="s">
        <v>81</v>
      </c>
      <c r="U70" s="19" t="s">
        <v>106</v>
      </c>
    </row>
    <row r="71" spans="3:21">
      <c r="C71" s="12" t="s">
        <v>104</v>
      </c>
      <c r="D71" s="12" t="s">
        <v>25</v>
      </c>
      <c r="E71" s="12" t="s">
        <v>34</v>
      </c>
      <c r="F71" s="12" t="s">
        <v>74</v>
      </c>
      <c r="G71">
        <v>0</v>
      </c>
      <c r="H71">
        <v>28</v>
      </c>
      <c r="I71">
        <v>34</v>
      </c>
      <c r="J71" s="14">
        <f t="shared" si="2"/>
        <v>0.590717592592593</v>
      </c>
      <c r="K71" s="12" t="s">
        <v>14</v>
      </c>
      <c r="L71" s="12" t="s">
        <v>31</v>
      </c>
      <c r="M71" s="12" t="s">
        <v>50</v>
      </c>
      <c r="N71">
        <v>0</v>
      </c>
      <c r="O71">
        <v>3</v>
      </c>
      <c r="P71">
        <v>45</v>
      </c>
      <c r="Q71" s="14">
        <f t="shared" si="4"/>
        <v>0.594351851851852</v>
      </c>
      <c r="R71" s="15" t="s">
        <v>81</v>
      </c>
      <c r="U71" s="19"/>
    </row>
    <row r="72" spans="3:21">
      <c r="C72" s="12" t="s">
        <v>104</v>
      </c>
      <c r="D72" s="12" t="s">
        <v>44</v>
      </c>
      <c r="E72" s="12" t="s">
        <v>31</v>
      </c>
      <c r="F72" s="12" t="s">
        <v>89</v>
      </c>
      <c r="G72">
        <v>0</v>
      </c>
      <c r="H72">
        <v>25</v>
      </c>
      <c r="I72">
        <v>43</v>
      </c>
      <c r="J72" s="14">
        <f t="shared" ref="J72:J77" si="5">TIME(D72,E72,F72)+TIME(G72,H72,I72)</f>
        <v>0.776539351851852</v>
      </c>
      <c r="K72" s="12" t="s">
        <v>44</v>
      </c>
      <c r="L72" s="12" t="s">
        <v>34</v>
      </c>
      <c r="M72" s="12" t="s">
        <v>107</v>
      </c>
      <c r="N72">
        <v>0</v>
      </c>
      <c r="O72">
        <v>0</v>
      </c>
      <c r="P72">
        <v>32</v>
      </c>
      <c r="Q72" s="14">
        <f t="shared" ref="Q72:Q77" si="6">TIME(K72,L72,M72)+TIME(N72,O72,P72)</f>
        <v>0.779918981481481</v>
      </c>
      <c r="R72" s="15" t="s">
        <v>81</v>
      </c>
      <c r="U72" s="19"/>
    </row>
    <row r="73" s="3" customFormat="1" spans="1:21">
      <c r="A73" s="7" t="s">
        <v>108</v>
      </c>
      <c r="C73" s="6" t="s">
        <v>104</v>
      </c>
      <c r="D73" s="6" t="s">
        <v>33</v>
      </c>
      <c r="E73" s="6" t="s">
        <v>34</v>
      </c>
      <c r="F73" s="6" t="s">
        <v>46</v>
      </c>
      <c r="G73" s="3">
        <v>0</v>
      </c>
      <c r="H73" s="3">
        <v>9</v>
      </c>
      <c r="I73" s="3">
        <v>33</v>
      </c>
      <c r="J73" s="9">
        <f t="shared" si="5"/>
        <v>0.827916666666667</v>
      </c>
      <c r="K73" s="6" t="s">
        <v>33</v>
      </c>
      <c r="L73" s="6" t="s">
        <v>34</v>
      </c>
      <c r="M73" s="6" t="s">
        <v>46</v>
      </c>
      <c r="N73" s="3">
        <v>0</v>
      </c>
      <c r="O73" s="3">
        <v>17</v>
      </c>
      <c r="P73" s="3">
        <v>12</v>
      </c>
      <c r="Q73" s="9">
        <f t="shared" si="6"/>
        <v>0.833229166666667</v>
      </c>
      <c r="R73" s="10" t="s">
        <v>21</v>
      </c>
      <c r="S73" s="7" t="s">
        <v>51</v>
      </c>
      <c r="U73" s="19"/>
    </row>
    <row r="74" spans="3:21">
      <c r="C74" s="12" t="s">
        <v>109</v>
      </c>
      <c r="D74" s="12" t="s">
        <v>110</v>
      </c>
      <c r="E74" s="12" t="s">
        <v>14</v>
      </c>
      <c r="F74" s="12" t="s">
        <v>94</v>
      </c>
      <c r="G74">
        <v>0</v>
      </c>
      <c r="H74">
        <v>1</v>
      </c>
      <c r="I74">
        <v>32</v>
      </c>
      <c r="J74" s="14">
        <f t="shared" si="5"/>
        <v>0.385787037037037</v>
      </c>
      <c r="K74" s="12" t="s">
        <v>110</v>
      </c>
      <c r="L74" s="12" t="s">
        <v>14</v>
      </c>
      <c r="M74" s="12" t="s">
        <v>94</v>
      </c>
      <c r="N74">
        <v>0</v>
      </c>
      <c r="O74">
        <v>6</v>
      </c>
      <c r="P74">
        <v>19</v>
      </c>
      <c r="Q74" s="14">
        <f t="shared" si="6"/>
        <v>0.389108796296296</v>
      </c>
      <c r="R74" s="15" t="s">
        <v>81</v>
      </c>
      <c r="U74" s="18" t="s">
        <v>111</v>
      </c>
    </row>
    <row r="75" s="3" customFormat="1" ht="42.75" spans="1:21">
      <c r="A75" s="8" t="s">
        <v>112</v>
      </c>
      <c r="C75" s="6" t="s">
        <v>109</v>
      </c>
      <c r="D75" s="6" t="s">
        <v>110</v>
      </c>
      <c r="E75" s="6" t="s">
        <v>113</v>
      </c>
      <c r="F75" s="6" t="s">
        <v>114</v>
      </c>
      <c r="G75" s="3">
        <v>0</v>
      </c>
      <c r="H75" s="3">
        <v>19</v>
      </c>
      <c r="I75" s="3">
        <v>37</v>
      </c>
      <c r="J75" s="9">
        <f t="shared" si="5"/>
        <v>0.419212962962963</v>
      </c>
      <c r="K75" s="6" t="s">
        <v>110</v>
      </c>
      <c r="L75" s="6" t="s">
        <v>113</v>
      </c>
      <c r="M75" s="6" t="s">
        <v>114</v>
      </c>
      <c r="N75" s="3">
        <v>0</v>
      </c>
      <c r="O75" s="3">
        <v>26</v>
      </c>
      <c r="P75" s="3">
        <v>53</v>
      </c>
      <c r="Q75" s="9">
        <f t="shared" si="6"/>
        <v>0.424259259259259</v>
      </c>
      <c r="R75" s="10" t="s">
        <v>115</v>
      </c>
      <c r="S75" s="7" t="s">
        <v>116</v>
      </c>
      <c r="U75" s="19"/>
    </row>
    <row r="76" spans="3:21">
      <c r="C76" s="12" t="s">
        <v>109</v>
      </c>
      <c r="D76" s="12" t="s">
        <v>31</v>
      </c>
      <c r="E76" s="12" t="s">
        <v>14</v>
      </c>
      <c r="F76" s="12" t="s">
        <v>44</v>
      </c>
      <c r="G76">
        <v>0</v>
      </c>
      <c r="H76">
        <v>14</v>
      </c>
      <c r="I76">
        <v>37</v>
      </c>
      <c r="J76" s="14">
        <f t="shared" si="5"/>
        <v>0.520081018518519</v>
      </c>
      <c r="K76" s="12" t="s">
        <v>31</v>
      </c>
      <c r="L76" s="12" t="s">
        <v>14</v>
      </c>
      <c r="M76" s="12" t="s">
        <v>44</v>
      </c>
      <c r="N76">
        <v>0</v>
      </c>
      <c r="O76">
        <v>19</v>
      </c>
      <c r="P76">
        <v>18</v>
      </c>
      <c r="Q76" s="14">
        <f t="shared" si="6"/>
        <v>0.523333333333333</v>
      </c>
      <c r="R76" s="15" t="s">
        <v>81</v>
      </c>
      <c r="U76" s="19"/>
    </row>
    <row r="77" spans="3:21">
      <c r="C77" s="12" t="s">
        <v>109</v>
      </c>
      <c r="D77" s="12" t="s">
        <v>25</v>
      </c>
      <c r="E77" s="12" t="s">
        <v>14</v>
      </c>
      <c r="F77" s="12" t="s">
        <v>117</v>
      </c>
      <c r="G77">
        <v>0</v>
      </c>
      <c r="H77">
        <v>12</v>
      </c>
      <c r="I77">
        <v>54</v>
      </c>
      <c r="J77" s="14">
        <f t="shared" si="5"/>
        <v>0.560625</v>
      </c>
      <c r="K77" s="12" t="s">
        <v>25</v>
      </c>
      <c r="L77" s="12" t="s">
        <v>14</v>
      </c>
      <c r="M77" s="12" t="s">
        <v>117</v>
      </c>
      <c r="N77">
        <v>0</v>
      </c>
      <c r="O77">
        <v>19</v>
      </c>
      <c r="P77">
        <v>4</v>
      </c>
      <c r="Q77" s="14">
        <f t="shared" si="6"/>
        <v>0.564907407407407</v>
      </c>
      <c r="R77" s="15" t="s">
        <v>81</v>
      </c>
      <c r="U77" s="19"/>
    </row>
    <row r="78" spans="3:21">
      <c r="C78" s="12" t="s">
        <v>109</v>
      </c>
      <c r="D78" s="12" t="s">
        <v>77</v>
      </c>
      <c r="E78" s="12" t="s">
        <v>113</v>
      </c>
      <c r="F78" s="12" t="s">
        <v>36</v>
      </c>
      <c r="G78">
        <v>0</v>
      </c>
      <c r="H78">
        <v>0</v>
      </c>
      <c r="I78">
        <v>45</v>
      </c>
      <c r="J78" s="14">
        <f t="shared" ref="J78:J121" si="7">TIME(D78,E78,F78)+TIME(G78,H78,I78)</f>
        <v>0.698263888888889</v>
      </c>
      <c r="K78" s="12" t="s">
        <v>77</v>
      </c>
      <c r="L78" s="12" t="s">
        <v>113</v>
      </c>
      <c r="M78" s="12" t="s">
        <v>36</v>
      </c>
      <c r="N78">
        <v>0</v>
      </c>
      <c r="O78">
        <v>5</v>
      </c>
      <c r="P78">
        <v>38</v>
      </c>
      <c r="Q78" s="14">
        <f t="shared" ref="Q78:Q121" si="8">TIME(K78,L78,M78)+TIME(N78,O78,P78)</f>
        <v>0.701655092592593</v>
      </c>
      <c r="R78" s="15" t="s">
        <v>81</v>
      </c>
      <c r="U78" s="19"/>
    </row>
    <row r="79" spans="3:21">
      <c r="C79" s="12" t="s">
        <v>109</v>
      </c>
      <c r="D79" s="12" t="s">
        <v>54</v>
      </c>
      <c r="E79" s="12" t="s">
        <v>113</v>
      </c>
      <c r="F79" s="12" t="s">
        <v>64</v>
      </c>
      <c r="G79">
        <v>0</v>
      </c>
      <c r="H79">
        <v>10</v>
      </c>
      <c r="I79">
        <v>4</v>
      </c>
      <c r="J79" s="14">
        <f t="shared" si="7"/>
        <v>0.746435185185185</v>
      </c>
      <c r="K79" s="12" t="s">
        <v>54</v>
      </c>
      <c r="L79" s="12" t="s">
        <v>113</v>
      </c>
      <c r="M79" s="12" t="s">
        <v>64</v>
      </c>
      <c r="N79">
        <v>0</v>
      </c>
      <c r="O79">
        <v>17</v>
      </c>
      <c r="P79">
        <v>26</v>
      </c>
      <c r="Q79" s="14">
        <f t="shared" si="8"/>
        <v>0.751550925925926</v>
      </c>
      <c r="R79" s="15" t="s">
        <v>118</v>
      </c>
      <c r="S79" s="1" t="s">
        <v>119</v>
      </c>
      <c r="T79" s="1" t="s">
        <v>120</v>
      </c>
      <c r="U79" s="19"/>
    </row>
    <row r="80" spans="3:18">
      <c r="C80" s="12" t="s">
        <v>109</v>
      </c>
      <c r="D80" s="12" t="s">
        <v>121</v>
      </c>
      <c r="E80" s="12" t="s">
        <v>72</v>
      </c>
      <c r="F80" s="12" t="s">
        <v>31</v>
      </c>
      <c r="G80">
        <v>0</v>
      </c>
      <c r="H80">
        <v>17</v>
      </c>
      <c r="I80">
        <v>39</v>
      </c>
      <c r="J80" s="14">
        <f t="shared" si="7"/>
        <v>0.8978125</v>
      </c>
      <c r="K80" s="12" t="s">
        <v>121</v>
      </c>
      <c r="L80" s="12" t="s">
        <v>72</v>
      </c>
      <c r="M80" s="12" t="s">
        <v>31</v>
      </c>
      <c r="N80">
        <v>0</v>
      </c>
      <c r="O80">
        <v>22</v>
      </c>
      <c r="P80">
        <v>54</v>
      </c>
      <c r="Q80" s="14">
        <f t="shared" si="8"/>
        <v>0.901458333333333</v>
      </c>
      <c r="R80" s="15" t="s">
        <v>81</v>
      </c>
    </row>
    <row r="81" spans="3:18">
      <c r="C81" s="12" t="s">
        <v>109</v>
      </c>
      <c r="D81" s="12" t="s">
        <v>80</v>
      </c>
      <c r="E81" s="12" t="s">
        <v>72</v>
      </c>
      <c r="F81" s="12" t="s">
        <v>44</v>
      </c>
      <c r="G81">
        <v>0</v>
      </c>
      <c r="H81">
        <v>10</v>
      </c>
      <c r="I81">
        <v>43</v>
      </c>
      <c r="J81" s="14">
        <f t="shared" si="7"/>
        <v>0.934733796296296</v>
      </c>
      <c r="K81" s="12" t="s">
        <v>80</v>
      </c>
      <c r="L81" s="12" t="s">
        <v>72</v>
      </c>
      <c r="M81" s="12" t="s">
        <v>44</v>
      </c>
      <c r="N81">
        <v>0</v>
      </c>
      <c r="O81">
        <v>15</v>
      </c>
      <c r="P81">
        <v>32</v>
      </c>
      <c r="Q81" s="14">
        <f t="shared" si="8"/>
        <v>0.938078703703704</v>
      </c>
      <c r="R81" s="15" t="s">
        <v>81</v>
      </c>
    </row>
    <row r="82" spans="3:18">
      <c r="C82" s="12" t="s">
        <v>122</v>
      </c>
      <c r="D82" s="12" t="s">
        <v>14</v>
      </c>
      <c r="E82" s="12" t="s">
        <v>77</v>
      </c>
      <c r="F82" s="12" t="s">
        <v>123</v>
      </c>
      <c r="G82">
        <v>0</v>
      </c>
      <c r="H82">
        <v>18</v>
      </c>
      <c r="I82">
        <v>30</v>
      </c>
      <c r="J82" s="14">
        <f t="shared" si="7"/>
        <v>0.607916666666667</v>
      </c>
      <c r="K82" s="12" t="s">
        <v>14</v>
      </c>
      <c r="L82" s="12" t="s">
        <v>77</v>
      </c>
      <c r="M82" s="12" t="s">
        <v>123</v>
      </c>
      <c r="N82">
        <v>0</v>
      </c>
      <c r="O82">
        <v>20</v>
      </c>
      <c r="P82">
        <v>56</v>
      </c>
      <c r="Q82" s="14">
        <f t="shared" si="8"/>
        <v>0.609606481481481</v>
      </c>
      <c r="R82" s="15" t="s">
        <v>81</v>
      </c>
    </row>
    <row r="83" s="3" customFormat="1" spans="3:19">
      <c r="C83" s="6" t="s">
        <v>122</v>
      </c>
      <c r="D83" s="6" t="s">
        <v>14</v>
      </c>
      <c r="E83" s="6" t="s">
        <v>57</v>
      </c>
      <c r="F83" s="6" t="s">
        <v>124</v>
      </c>
      <c r="G83" s="3">
        <v>0</v>
      </c>
      <c r="H83" s="3">
        <v>27</v>
      </c>
      <c r="I83" s="3">
        <v>23</v>
      </c>
      <c r="J83" s="9">
        <f t="shared" si="7"/>
        <v>0.634953703703704</v>
      </c>
      <c r="K83" s="6" t="s">
        <v>72</v>
      </c>
      <c r="L83" s="6" t="s">
        <v>54</v>
      </c>
      <c r="M83" s="6" t="s">
        <v>94</v>
      </c>
      <c r="N83" s="3">
        <v>0</v>
      </c>
      <c r="O83" s="3">
        <v>5</v>
      </c>
      <c r="P83" s="3">
        <v>26</v>
      </c>
      <c r="Q83" s="9">
        <f t="shared" si="8"/>
        <v>0.640578703703704</v>
      </c>
      <c r="R83" s="10" t="s">
        <v>125</v>
      </c>
      <c r="S83" s="7" t="s">
        <v>32</v>
      </c>
    </row>
    <row r="84" spans="3:18">
      <c r="C84" s="12" t="s">
        <v>122</v>
      </c>
      <c r="D84" s="12" t="s">
        <v>44</v>
      </c>
      <c r="E84" s="12" t="s">
        <v>126</v>
      </c>
      <c r="F84" s="12" t="s">
        <v>121</v>
      </c>
      <c r="G84">
        <v>0</v>
      </c>
      <c r="H84">
        <v>22</v>
      </c>
      <c r="I84">
        <v>53</v>
      </c>
      <c r="J84" s="14">
        <f t="shared" si="7"/>
        <v>0.798773148148148</v>
      </c>
      <c r="K84" s="12" t="s">
        <v>44</v>
      </c>
      <c r="L84" s="12" t="s">
        <v>126</v>
      </c>
      <c r="M84" s="12" t="s">
        <v>121</v>
      </c>
      <c r="N84">
        <v>0</v>
      </c>
      <c r="O84">
        <v>27</v>
      </c>
      <c r="P84">
        <v>43</v>
      </c>
      <c r="Q84" s="14">
        <f t="shared" si="8"/>
        <v>0.80212962962963</v>
      </c>
      <c r="R84" s="12" t="s">
        <v>81</v>
      </c>
    </row>
    <row r="85" spans="3:18">
      <c r="C85" s="12" t="s">
        <v>122</v>
      </c>
      <c r="D85" s="12" t="s">
        <v>33</v>
      </c>
      <c r="E85" s="12" t="s">
        <v>126</v>
      </c>
      <c r="F85" s="12" t="s">
        <v>16</v>
      </c>
      <c r="G85">
        <v>0</v>
      </c>
      <c r="H85">
        <v>3</v>
      </c>
      <c r="I85">
        <v>20</v>
      </c>
      <c r="J85" s="14">
        <f t="shared" si="7"/>
        <v>0.82693287037037</v>
      </c>
      <c r="K85" s="12" t="s">
        <v>33</v>
      </c>
      <c r="L85" s="12" t="s">
        <v>126</v>
      </c>
      <c r="M85" s="12" t="s">
        <v>16</v>
      </c>
      <c r="N85">
        <v>0</v>
      </c>
      <c r="O85">
        <v>9</v>
      </c>
      <c r="P85">
        <v>4</v>
      </c>
      <c r="Q85" s="14">
        <f t="shared" si="8"/>
        <v>0.830914351851852</v>
      </c>
      <c r="R85" s="12" t="s">
        <v>81</v>
      </c>
    </row>
    <row r="86" spans="3:21">
      <c r="C86" s="12" t="s">
        <v>127</v>
      </c>
      <c r="J86" s="14">
        <f t="shared" si="7"/>
        <v>0</v>
      </c>
      <c r="Q86" s="14">
        <f t="shared" si="8"/>
        <v>0</v>
      </c>
      <c r="U86" s="19" t="s">
        <v>128</v>
      </c>
    </row>
    <row r="87" spans="3:21">
      <c r="C87" s="12" t="s">
        <v>127</v>
      </c>
      <c r="J87" s="14">
        <f t="shared" si="7"/>
        <v>0</v>
      </c>
      <c r="Q87" s="14">
        <f t="shared" si="8"/>
        <v>0</v>
      </c>
      <c r="U87" s="19"/>
    </row>
    <row r="88" spans="3:21">
      <c r="C88" s="12" t="s">
        <v>127</v>
      </c>
      <c r="J88" s="14">
        <f t="shared" si="7"/>
        <v>0</v>
      </c>
      <c r="Q88" s="14">
        <f t="shared" si="8"/>
        <v>0</v>
      </c>
      <c r="U88" s="19"/>
    </row>
    <row r="89" spans="3:21">
      <c r="C89" s="12" t="s">
        <v>127</v>
      </c>
      <c r="J89" s="14">
        <f t="shared" si="7"/>
        <v>0</v>
      </c>
      <c r="Q89" s="14">
        <f t="shared" si="8"/>
        <v>0</v>
      </c>
      <c r="U89" s="19"/>
    </row>
    <row r="90" spans="3:18">
      <c r="C90" s="12" t="s">
        <v>129</v>
      </c>
      <c r="D90" s="12" t="s">
        <v>44</v>
      </c>
      <c r="E90" s="12" t="s">
        <v>86</v>
      </c>
      <c r="F90" s="12" t="s">
        <v>110</v>
      </c>
      <c r="G90">
        <v>0</v>
      </c>
      <c r="H90">
        <v>9</v>
      </c>
      <c r="I90">
        <v>16</v>
      </c>
      <c r="J90" s="14">
        <f t="shared" si="7"/>
        <v>0.792650462962963</v>
      </c>
      <c r="K90" s="12" t="s">
        <v>44</v>
      </c>
      <c r="L90" s="12" t="s">
        <v>86</v>
      </c>
      <c r="M90" s="12" t="s">
        <v>110</v>
      </c>
      <c r="N90">
        <v>0</v>
      </c>
      <c r="O90">
        <v>13</v>
      </c>
      <c r="P90">
        <v>33</v>
      </c>
      <c r="Q90" s="14">
        <f t="shared" si="8"/>
        <v>0.795625</v>
      </c>
      <c r="R90" s="15" t="s">
        <v>81</v>
      </c>
    </row>
    <row r="91" spans="3:18">
      <c r="C91" s="12" t="s">
        <v>129</v>
      </c>
      <c r="D91" s="12" t="s">
        <v>33</v>
      </c>
      <c r="E91" s="12" t="s">
        <v>86</v>
      </c>
      <c r="F91" s="12" t="s">
        <v>72</v>
      </c>
      <c r="G91">
        <v>0</v>
      </c>
      <c r="H91">
        <v>1</v>
      </c>
      <c r="I91">
        <v>28</v>
      </c>
      <c r="J91" s="14">
        <f t="shared" si="7"/>
        <v>0.828969907407407</v>
      </c>
      <c r="K91" s="12" t="s">
        <v>33</v>
      </c>
      <c r="L91" s="12" t="s">
        <v>86</v>
      </c>
      <c r="M91" s="12" t="s">
        <v>72</v>
      </c>
      <c r="N91">
        <v>0</v>
      </c>
      <c r="O91">
        <v>6</v>
      </c>
      <c r="P91">
        <v>7</v>
      </c>
      <c r="Q91" s="14">
        <f t="shared" si="8"/>
        <v>0.832199074074074</v>
      </c>
      <c r="R91" s="15" t="s">
        <v>81</v>
      </c>
    </row>
    <row r="92" spans="3:17">
      <c r="C92" s="12" t="s">
        <v>129</v>
      </c>
      <c r="J92" s="14">
        <f t="shared" si="7"/>
        <v>0</v>
      </c>
      <c r="Q92" s="14">
        <f t="shared" si="8"/>
        <v>0</v>
      </c>
    </row>
    <row r="93" spans="3:17">
      <c r="C93" s="12" t="s">
        <v>129</v>
      </c>
      <c r="J93" s="14">
        <f t="shared" si="7"/>
        <v>0</v>
      </c>
      <c r="Q93" s="14">
        <f t="shared" si="8"/>
        <v>0</v>
      </c>
    </row>
    <row r="94" spans="3:21">
      <c r="C94" s="12" t="s">
        <v>130</v>
      </c>
      <c r="J94" s="14">
        <f t="shared" si="7"/>
        <v>0</v>
      </c>
      <c r="Q94" s="14">
        <f t="shared" si="8"/>
        <v>0</v>
      </c>
      <c r="U94" s="19" t="s">
        <v>128</v>
      </c>
    </row>
    <row r="95" spans="3:21">
      <c r="C95" s="12" t="s">
        <v>130</v>
      </c>
      <c r="J95" s="14">
        <f t="shared" si="7"/>
        <v>0</v>
      </c>
      <c r="Q95" s="14">
        <f t="shared" si="8"/>
        <v>0</v>
      </c>
      <c r="U95" s="19"/>
    </row>
    <row r="96" spans="3:21">
      <c r="C96" s="12" t="s">
        <v>130</v>
      </c>
      <c r="J96" s="14">
        <f t="shared" si="7"/>
        <v>0</v>
      </c>
      <c r="Q96" s="14">
        <f t="shared" si="8"/>
        <v>0</v>
      </c>
      <c r="U96" s="19"/>
    </row>
    <row r="97" spans="3:21">
      <c r="C97" s="12" t="s">
        <v>130</v>
      </c>
      <c r="J97" s="14">
        <f t="shared" si="7"/>
        <v>0</v>
      </c>
      <c r="Q97" s="14">
        <f t="shared" si="8"/>
        <v>0</v>
      </c>
      <c r="U97" s="19"/>
    </row>
    <row r="98" spans="3:21">
      <c r="C98" s="12" t="s">
        <v>131</v>
      </c>
      <c r="D98" s="12" t="s">
        <v>31</v>
      </c>
      <c r="E98" s="12" t="s">
        <v>132</v>
      </c>
      <c r="F98" s="12" t="s">
        <v>121</v>
      </c>
      <c r="G98">
        <v>0</v>
      </c>
      <c r="H98">
        <v>15</v>
      </c>
      <c r="I98">
        <v>31</v>
      </c>
      <c r="J98" s="14">
        <f t="shared" si="7"/>
        <v>0.549907407407407</v>
      </c>
      <c r="K98" s="12" t="s">
        <v>31</v>
      </c>
      <c r="L98" s="12" t="s">
        <v>132</v>
      </c>
      <c r="M98" s="12" t="s">
        <v>121</v>
      </c>
      <c r="N98">
        <v>0</v>
      </c>
      <c r="O98">
        <v>22</v>
      </c>
      <c r="P98">
        <v>26</v>
      </c>
      <c r="Q98" s="14">
        <f t="shared" si="8"/>
        <v>0.554710648148148</v>
      </c>
      <c r="R98" s="15" t="s">
        <v>81</v>
      </c>
      <c r="U98" s="18" t="s">
        <v>133</v>
      </c>
    </row>
    <row r="99" spans="3:21">
      <c r="C99" s="12" t="s">
        <v>131</v>
      </c>
      <c r="D99" s="12" t="s">
        <v>25</v>
      </c>
      <c r="E99" s="12" t="s">
        <v>132</v>
      </c>
      <c r="F99" s="12" t="s">
        <v>16</v>
      </c>
      <c r="G99">
        <v>0</v>
      </c>
      <c r="H99">
        <v>21</v>
      </c>
      <c r="I99">
        <v>23</v>
      </c>
      <c r="J99" s="14">
        <f t="shared" si="7"/>
        <v>0.595717592592593</v>
      </c>
      <c r="K99" s="12" t="s">
        <v>25</v>
      </c>
      <c r="L99" s="12" t="s">
        <v>132</v>
      </c>
      <c r="M99" s="12" t="s">
        <v>16</v>
      </c>
      <c r="N99">
        <v>0</v>
      </c>
      <c r="O99">
        <v>28</v>
      </c>
      <c r="P99">
        <v>11</v>
      </c>
      <c r="Q99" s="14">
        <f t="shared" si="8"/>
        <v>0.600439814814815</v>
      </c>
      <c r="R99" s="15" t="s">
        <v>81</v>
      </c>
      <c r="U99" s="19"/>
    </row>
    <row r="100" spans="3:21">
      <c r="C100" s="12" t="s">
        <v>131</v>
      </c>
      <c r="D100" s="12" t="s">
        <v>93</v>
      </c>
      <c r="E100" s="12" t="s">
        <v>16</v>
      </c>
      <c r="F100" s="12" t="s">
        <v>30</v>
      </c>
      <c r="G100">
        <v>0</v>
      </c>
      <c r="H100">
        <v>1</v>
      </c>
      <c r="I100">
        <v>15</v>
      </c>
      <c r="J100" s="14">
        <f t="shared" si="7"/>
        <v>0.853020833333333</v>
      </c>
      <c r="K100" s="12" t="s">
        <v>93</v>
      </c>
      <c r="L100" s="12" t="s">
        <v>16</v>
      </c>
      <c r="M100" s="12" t="s">
        <v>30</v>
      </c>
      <c r="N100">
        <v>0</v>
      </c>
      <c r="O100">
        <v>5</v>
      </c>
      <c r="P100">
        <v>22</v>
      </c>
      <c r="Q100" s="14">
        <f t="shared" si="8"/>
        <v>0.85587962962963</v>
      </c>
      <c r="R100" s="15" t="s">
        <v>81</v>
      </c>
      <c r="U100" s="19"/>
    </row>
    <row r="101" spans="3:21">
      <c r="C101" s="12" t="s">
        <v>131</v>
      </c>
      <c r="D101" s="12" t="s">
        <v>121</v>
      </c>
      <c r="E101" s="12" t="s">
        <v>16</v>
      </c>
      <c r="F101" s="12" t="s">
        <v>31</v>
      </c>
      <c r="G101">
        <v>0</v>
      </c>
      <c r="H101">
        <v>3</v>
      </c>
      <c r="I101">
        <v>52</v>
      </c>
      <c r="J101" s="14">
        <f t="shared" si="7"/>
        <v>0.896574074074074</v>
      </c>
      <c r="K101" s="12" t="s">
        <v>121</v>
      </c>
      <c r="L101" s="12" t="s">
        <v>16</v>
      </c>
      <c r="M101" s="12" t="s">
        <v>31</v>
      </c>
      <c r="N101">
        <v>0</v>
      </c>
      <c r="O101">
        <v>12</v>
      </c>
      <c r="P101">
        <v>37</v>
      </c>
      <c r="Q101" s="14">
        <f t="shared" si="8"/>
        <v>0.902650462962963</v>
      </c>
      <c r="R101" s="15" t="s">
        <v>134</v>
      </c>
      <c r="S101" s="1" t="s">
        <v>51</v>
      </c>
      <c r="T101" s="1" t="s">
        <v>120</v>
      </c>
      <c r="U101" s="19"/>
    </row>
    <row r="102" spans="3:18">
      <c r="C102" s="12" t="s">
        <v>135</v>
      </c>
      <c r="D102" s="12" t="s">
        <v>44</v>
      </c>
      <c r="E102" s="12" t="s">
        <v>136</v>
      </c>
      <c r="F102" s="12" t="s">
        <v>121</v>
      </c>
      <c r="G102">
        <v>0</v>
      </c>
      <c r="H102">
        <v>8</v>
      </c>
      <c r="I102">
        <v>15</v>
      </c>
      <c r="J102" s="14">
        <f t="shared" si="7"/>
        <v>0.796944444444444</v>
      </c>
      <c r="K102" s="12" t="s">
        <v>44</v>
      </c>
      <c r="L102" s="12" t="s">
        <v>136</v>
      </c>
      <c r="M102" s="12" t="s">
        <v>121</v>
      </c>
      <c r="N102">
        <v>0</v>
      </c>
      <c r="O102">
        <v>12</v>
      </c>
      <c r="P102">
        <v>58</v>
      </c>
      <c r="Q102" s="14">
        <f t="shared" si="8"/>
        <v>0.800219907407407</v>
      </c>
      <c r="R102" s="15" t="s">
        <v>81</v>
      </c>
    </row>
    <row r="103" spans="3:18">
      <c r="C103" s="12" t="s">
        <v>135</v>
      </c>
      <c r="D103" s="12" t="s">
        <v>33</v>
      </c>
      <c r="E103" s="12" t="s">
        <v>137</v>
      </c>
      <c r="F103" s="12" t="s">
        <v>117</v>
      </c>
      <c r="G103">
        <v>0</v>
      </c>
      <c r="H103">
        <v>22</v>
      </c>
      <c r="I103">
        <v>8</v>
      </c>
      <c r="J103" s="14">
        <f t="shared" si="7"/>
        <v>0.827453703703704</v>
      </c>
      <c r="K103" s="12" t="s">
        <v>33</v>
      </c>
      <c r="L103" s="12" t="s">
        <v>137</v>
      </c>
      <c r="M103" s="12" t="s">
        <v>117</v>
      </c>
      <c r="N103">
        <v>0</v>
      </c>
      <c r="O103">
        <v>27</v>
      </c>
      <c r="P103">
        <v>52</v>
      </c>
      <c r="Q103" s="14">
        <f t="shared" si="8"/>
        <v>0.831435185185185</v>
      </c>
      <c r="R103" s="15" t="s">
        <v>81</v>
      </c>
    </row>
    <row r="104" spans="3:17">
      <c r="C104" s="12" t="s">
        <v>135</v>
      </c>
      <c r="J104" s="14">
        <f t="shared" si="7"/>
        <v>0</v>
      </c>
      <c r="Q104" s="14">
        <f t="shared" si="8"/>
        <v>0</v>
      </c>
    </row>
    <row r="105" spans="3:17">
      <c r="C105" s="12" t="s">
        <v>135</v>
      </c>
      <c r="J105" s="14">
        <f t="shared" si="7"/>
        <v>0</v>
      </c>
      <c r="Q105" s="14">
        <f t="shared" si="8"/>
        <v>0</v>
      </c>
    </row>
    <row r="106" spans="3:21">
      <c r="C106" s="12" t="s">
        <v>138</v>
      </c>
      <c r="J106" s="14">
        <f t="shared" si="7"/>
        <v>0</v>
      </c>
      <c r="Q106" s="14">
        <f t="shared" si="8"/>
        <v>0</v>
      </c>
      <c r="U106" s="19" t="s">
        <v>139</v>
      </c>
    </row>
    <row r="107" spans="3:21">
      <c r="C107" s="12" t="s">
        <v>138</v>
      </c>
      <c r="J107" s="14">
        <f t="shared" si="7"/>
        <v>0</v>
      </c>
      <c r="Q107" s="14">
        <f t="shared" si="8"/>
        <v>0</v>
      </c>
      <c r="U107" s="19"/>
    </row>
    <row r="108" spans="3:21">
      <c r="C108" s="12" t="s">
        <v>138</v>
      </c>
      <c r="J108" s="14">
        <f t="shared" si="7"/>
        <v>0</v>
      </c>
      <c r="Q108" s="14">
        <f t="shared" si="8"/>
        <v>0</v>
      </c>
      <c r="U108" s="19"/>
    </row>
    <row r="109" spans="3:21">
      <c r="C109" s="12" t="s">
        <v>138</v>
      </c>
      <c r="J109" s="14">
        <f t="shared" si="7"/>
        <v>0</v>
      </c>
      <c r="Q109" s="14">
        <f t="shared" si="8"/>
        <v>0</v>
      </c>
      <c r="U109" s="19"/>
    </row>
    <row r="110" spans="3:18">
      <c r="C110" s="12" t="s">
        <v>140</v>
      </c>
      <c r="D110" s="12" t="s">
        <v>44</v>
      </c>
      <c r="E110" s="12" t="s">
        <v>43</v>
      </c>
      <c r="F110" s="12" t="s">
        <v>30</v>
      </c>
      <c r="G110">
        <v>0</v>
      </c>
      <c r="H110">
        <v>28</v>
      </c>
      <c r="I110">
        <v>24</v>
      </c>
      <c r="J110" s="14">
        <f t="shared" si="7"/>
        <v>0.793402777777778</v>
      </c>
      <c r="K110" s="12" t="s">
        <v>33</v>
      </c>
      <c r="L110" s="12" t="s">
        <v>74</v>
      </c>
      <c r="M110" s="12" t="s">
        <v>110</v>
      </c>
      <c r="N110">
        <v>0</v>
      </c>
      <c r="O110">
        <v>1</v>
      </c>
      <c r="P110">
        <v>16</v>
      </c>
      <c r="Q110" s="14">
        <f t="shared" si="8"/>
        <v>0.795428240740741</v>
      </c>
      <c r="R110" s="15" t="s">
        <v>81</v>
      </c>
    </row>
    <row r="111" spans="3:20">
      <c r="C111" s="12" t="s">
        <v>140</v>
      </c>
      <c r="D111" s="12" t="s">
        <v>33</v>
      </c>
      <c r="E111" s="12" t="s">
        <v>43</v>
      </c>
      <c r="F111" s="12" t="s">
        <v>31</v>
      </c>
      <c r="G111">
        <v>0</v>
      </c>
      <c r="H111">
        <v>18</v>
      </c>
      <c r="I111">
        <v>5</v>
      </c>
      <c r="J111" s="14">
        <f t="shared" si="7"/>
        <v>0.827974537037037</v>
      </c>
      <c r="K111" s="12" t="s">
        <v>33</v>
      </c>
      <c r="L111" s="12" t="s">
        <v>43</v>
      </c>
      <c r="M111" s="12" t="s">
        <v>31</v>
      </c>
      <c r="N111">
        <v>0</v>
      </c>
      <c r="O111">
        <v>23</v>
      </c>
      <c r="P111">
        <v>44</v>
      </c>
      <c r="Q111" s="14">
        <f t="shared" si="8"/>
        <v>0.831898148148148</v>
      </c>
      <c r="R111" s="15" t="s">
        <v>141</v>
      </c>
      <c r="S111" s="1" t="s">
        <v>142</v>
      </c>
      <c r="T111" s="1" t="s">
        <v>143</v>
      </c>
    </row>
    <row r="112" spans="3:17">
      <c r="C112" s="12" t="s">
        <v>140</v>
      </c>
      <c r="J112" s="14">
        <f t="shared" si="7"/>
        <v>0</v>
      </c>
      <c r="Q112" s="14">
        <f t="shared" si="8"/>
        <v>0</v>
      </c>
    </row>
    <row r="113" spans="3:17">
      <c r="C113" s="12" t="s">
        <v>140</v>
      </c>
      <c r="J113" s="14">
        <f t="shared" si="7"/>
        <v>0</v>
      </c>
      <c r="Q113" s="14">
        <f t="shared" si="8"/>
        <v>0</v>
      </c>
    </row>
    <row r="114" spans="3:21">
      <c r="C114" s="12" t="s">
        <v>144</v>
      </c>
      <c r="J114" s="14">
        <f t="shared" si="7"/>
        <v>0</v>
      </c>
      <c r="Q114" s="14">
        <f t="shared" si="8"/>
        <v>0</v>
      </c>
      <c r="U114" s="19" t="s">
        <v>139</v>
      </c>
    </row>
    <row r="115" spans="3:21">
      <c r="C115" s="12" t="s">
        <v>144</v>
      </c>
      <c r="J115" s="14">
        <f t="shared" si="7"/>
        <v>0</v>
      </c>
      <c r="Q115" s="14">
        <f t="shared" si="8"/>
        <v>0</v>
      </c>
      <c r="U115" s="19"/>
    </row>
    <row r="116" spans="3:21">
      <c r="C116" s="12" t="s">
        <v>144</v>
      </c>
      <c r="J116" s="14">
        <f t="shared" si="7"/>
        <v>0</v>
      </c>
      <c r="Q116" s="14">
        <f t="shared" si="8"/>
        <v>0</v>
      </c>
      <c r="U116" s="19"/>
    </row>
    <row r="117" spans="3:21">
      <c r="C117" s="12" t="s">
        <v>144</v>
      </c>
      <c r="J117" s="14">
        <f t="shared" si="7"/>
        <v>0</v>
      </c>
      <c r="Q117" s="14">
        <f t="shared" si="8"/>
        <v>0</v>
      </c>
      <c r="U117" s="19"/>
    </row>
    <row r="118" spans="3:18">
      <c r="C118" s="12" t="s">
        <v>145</v>
      </c>
      <c r="D118" s="12" t="s">
        <v>31</v>
      </c>
      <c r="E118" s="12" t="s">
        <v>146</v>
      </c>
      <c r="F118" s="12" t="s">
        <v>44</v>
      </c>
      <c r="G118">
        <v>0</v>
      </c>
      <c r="H118">
        <v>18</v>
      </c>
      <c r="I118">
        <v>9</v>
      </c>
      <c r="J118" s="14">
        <f t="shared" si="7"/>
        <v>0.539201388888889</v>
      </c>
      <c r="K118" s="12" t="s">
        <v>31</v>
      </c>
      <c r="L118" s="12" t="s">
        <v>146</v>
      </c>
      <c r="M118" s="12" t="s">
        <v>44</v>
      </c>
      <c r="N118">
        <v>0</v>
      </c>
      <c r="O118">
        <v>22</v>
      </c>
      <c r="P118">
        <v>52</v>
      </c>
      <c r="Q118" s="14">
        <f t="shared" si="8"/>
        <v>0.542476851851852</v>
      </c>
      <c r="R118" s="15" t="s">
        <v>81</v>
      </c>
    </row>
    <row r="119" spans="3:20">
      <c r="C119" s="12" t="s">
        <v>145</v>
      </c>
      <c r="D119" s="12" t="s">
        <v>14</v>
      </c>
      <c r="E119" s="12" t="s">
        <v>39</v>
      </c>
      <c r="F119" s="12" t="s">
        <v>16</v>
      </c>
      <c r="G119">
        <v>0</v>
      </c>
      <c r="H119">
        <v>19</v>
      </c>
      <c r="I119">
        <v>21</v>
      </c>
      <c r="J119" s="14">
        <f t="shared" si="7"/>
        <v>0.602638888888889</v>
      </c>
      <c r="K119" s="12" t="s">
        <v>14</v>
      </c>
      <c r="L119" s="12" t="s">
        <v>39</v>
      </c>
      <c r="M119" s="12" t="s">
        <v>16</v>
      </c>
      <c r="N119">
        <v>0</v>
      </c>
      <c r="O119">
        <v>24</v>
      </c>
      <c r="P119">
        <v>57</v>
      </c>
      <c r="Q119" s="14">
        <f t="shared" si="8"/>
        <v>0.606527777777778</v>
      </c>
      <c r="R119" s="15" t="s">
        <v>147</v>
      </c>
      <c r="S119" s="1" t="s">
        <v>148</v>
      </c>
      <c r="T119" s="1" t="s">
        <v>143</v>
      </c>
    </row>
    <row r="120" spans="3:18">
      <c r="C120" s="12" t="s">
        <v>145</v>
      </c>
      <c r="D120" s="12" t="s">
        <v>44</v>
      </c>
      <c r="E120" s="12" t="s">
        <v>146</v>
      </c>
      <c r="F120" s="12" t="s">
        <v>123</v>
      </c>
      <c r="G120">
        <v>0</v>
      </c>
      <c r="H120">
        <v>6</v>
      </c>
      <c r="I120">
        <v>6</v>
      </c>
      <c r="J120" s="14">
        <f t="shared" si="7"/>
        <v>0.78125</v>
      </c>
      <c r="K120" s="12" t="s">
        <v>44</v>
      </c>
      <c r="L120" s="12" t="s">
        <v>146</v>
      </c>
      <c r="M120" s="12" t="s">
        <v>123</v>
      </c>
      <c r="N120">
        <v>0</v>
      </c>
      <c r="O120">
        <v>10</v>
      </c>
      <c r="P120">
        <v>31</v>
      </c>
      <c r="Q120" s="14">
        <f t="shared" si="8"/>
        <v>0.78431712962963</v>
      </c>
      <c r="R120" s="15" t="s">
        <v>81</v>
      </c>
    </row>
    <row r="121" spans="3:18">
      <c r="C121" s="12" t="s">
        <v>145</v>
      </c>
      <c r="D121" s="12" t="s">
        <v>33</v>
      </c>
      <c r="E121" s="12" t="s">
        <v>46</v>
      </c>
      <c r="F121" s="12" t="s">
        <v>94</v>
      </c>
      <c r="G121">
        <v>0</v>
      </c>
      <c r="H121">
        <v>18</v>
      </c>
      <c r="I121">
        <v>11</v>
      </c>
      <c r="J121" s="14">
        <f t="shared" si="7"/>
        <v>0.831377314814815</v>
      </c>
      <c r="K121" s="12" t="s">
        <v>33</v>
      </c>
      <c r="L121" s="12" t="s">
        <v>46</v>
      </c>
      <c r="M121" s="12" t="s">
        <v>94</v>
      </c>
      <c r="N121">
        <v>0</v>
      </c>
      <c r="O121">
        <v>24</v>
      </c>
      <c r="P121">
        <v>31</v>
      </c>
      <c r="Q121" s="14">
        <f t="shared" si="8"/>
        <v>0.835775462962963</v>
      </c>
      <c r="R121" s="15" t="s">
        <v>81</v>
      </c>
    </row>
  </sheetData>
  <mergeCells count="12">
    <mergeCell ref="T23:T24"/>
    <mergeCell ref="U50:U53"/>
    <mergeCell ref="U54:U57"/>
    <mergeCell ref="U62:U65"/>
    <mergeCell ref="U66:U69"/>
    <mergeCell ref="U70:U73"/>
    <mergeCell ref="U74:U79"/>
    <mergeCell ref="U86:U89"/>
    <mergeCell ref="U94:U97"/>
    <mergeCell ref="U98:U101"/>
    <mergeCell ref="U106:U109"/>
    <mergeCell ref="U114:U1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T29" sqref="T29"/>
    </sheetView>
  </sheetViews>
  <sheetFormatPr defaultColWidth="9" defaultRowHeight="14.25"/>
  <cols>
    <col min="4" max="9" width="3.91666666666667" customWidth="1"/>
    <col min="13" max="13" width="3.75" customWidth="1"/>
    <col min="14" max="14" width="4.5" customWidth="1"/>
    <col min="15" max="15" width="0.666666666666667" hidden="1" customWidth="1"/>
    <col min="16" max="16" width="4.16666666666667" customWidth="1"/>
  </cols>
  <sheetData>
    <row r="1" s="3" customFormat="1" spans="2:19">
      <c r="B1" s="3">
        <v>1</v>
      </c>
      <c r="C1" s="6" t="s">
        <v>13</v>
      </c>
      <c r="D1" s="6" t="s">
        <v>14</v>
      </c>
      <c r="E1" s="6" t="s">
        <v>15</v>
      </c>
      <c r="F1" s="6" t="s">
        <v>16</v>
      </c>
      <c r="G1" s="3">
        <v>0</v>
      </c>
      <c r="H1" s="3">
        <v>7</v>
      </c>
      <c r="I1" s="3">
        <v>25</v>
      </c>
      <c r="J1" s="9">
        <f>TIME(D1,E1,F1)+TIME(G1,H1,I1)</f>
        <v>0.610324074074074</v>
      </c>
      <c r="K1" s="6" t="s">
        <v>14</v>
      </c>
      <c r="L1" s="6" t="s">
        <v>15</v>
      </c>
      <c r="M1" s="6" t="s">
        <v>16</v>
      </c>
      <c r="N1" s="3">
        <v>0</v>
      </c>
      <c r="O1" s="3">
        <v>12</v>
      </c>
      <c r="P1" s="3">
        <v>40</v>
      </c>
      <c r="Q1" s="9">
        <f>TIME(K1,L1,M1)+TIME(N1,O1,P1)</f>
        <v>0.613969907407407</v>
      </c>
      <c r="R1" s="10" t="s">
        <v>17</v>
      </c>
      <c r="S1" s="7" t="s">
        <v>18</v>
      </c>
    </row>
    <row r="2" s="3" customFormat="1" spans="1:18">
      <c r="A2" s="7" t="s">
        <v>19</v>
      </c>
      <c r="B2" s="3">
        <v>1</v>
      </c>
      <c r="C2" s="6" t="s">
        <v>13</v>
      </c>
      <c r="D2" s="6"/>
      <c r="E2" s="6"/>
      <c r="F2" s="6"/>
      <c r="J2" s="9">
        <v>0.651076388888889</v>
      </c>
      <c r="K2" s="6"/>
      <c r="L2" s="6"/>
      <c r="M2" s="6"/>
      <c r="Q2" s="9">
        <v>0.657002314814815</v>
      </c>
      <c r="R2" s="10" t="s">
        <v>17</v>
      </c>
    </row>
    <row r="3" s="3" customFormat="1" spans="1:19">
      <c r="A3" s="7" t="s">
        <v>20</v>
      </c>
      <c r="B3" s="3">
        <v>1</v>
      </c>
      <c r="C3" s="6" t="s">
        <v>13</v>
      </c>
      <c r="D3" s="6"/>
      <c r="E3" s="6"/>
      <c r="F3" s="6"/>
      <c r="J3" s="9">
        <v>0.797199074074074</v>
      </c>
      <c r="K3" s="6"/>
      <c r="L3" s="6"/>
      <c r="M3" s="6"/>
      <c r="Q3" s="9">
        <v>0.800358796296296</v>
      </c>
      <c r="R3" s="10" t="s">
        <v>21</v>
      </c>
      <c r="S3" s="7" t="s">
        <v>22</v>
      </c>
    </row>
    <row r="4" s="3" customFormat="1" spans="2:18">
      <c r="B4" s="3">
        <v>1</v>
      </c>
      <c r="C4" s="6" t="s">
        <v>13</v>
      </c>
      <c r="D4" s="6"/>
      <c r="E4" s="6"/>
      <c r="F4" s="6"/>
      <c r="J4" s="9">
        <v>0.822881944444445</v>
      </c>
      <c r="K4" s="6"/>
      <c r="L4" s="6"/>
      <c r="M4" s="6"/>
      <c r="Q4" s="9">
        <v>0.826041666666667</v>
      </c>
      <c r="R4" s="10" t="s">
        <v>21</v>
      </c>
    </row>
    <row r="5" s="3" customFormat="1" spans="2:19">
      <c r="B5" s="3">
        <v>1</v>
      </c>
      <c r="C5" s="6" t="s">
        <v>24</v>
      </c>
      <c r="D5" s="6" t="s">
        <v>25</v>
      </c>
      <c r="E5" s="6" t="s">
        <v>26</v>
      </c>
      <c r="F5" s="6" t="s">
        <v>27</v>
      </c>
      <c r="G5" s="3">
        <v>0</v>
      </c>
      <c r="H5" s="3">
        <v>0</v>
      </c>
      <c r="I5" s="3">
        <v>11</v>
      </c>
      <c r="J5" s="9">
        <f t="shared" ref="J5:J25" si="0">TIME(D5,E5,F5)+TIME(G5,H5,I5)</f>
        <v>0.566898148148148</v>
      </c>
      <c r="K5" s="6" t="s">
        <v>25</v>
      </c>
      <c r="L5" s="6" t="s">
        <v>26</v>
      </c>
      <c r="M5" s="6" t="s">
        <v>27</v>
      </c>
      <c r="N5" s="3">
        <v>0</v>
      </c>
      <c r="O5" s="3">
        <v>5</v>
      </c>
      <c r="P5" s="3">
        <v>12</v>
      </c>
      <c r="Q5" s="9">
        <f t="shared" ref="Q5:Q25" si="1">TIME(K5,L5,M5)+TIME(N5,O5,P5)</f>
        <v>0.570381944444444</v>
      </c>
      <c r="R5" s="10" t="s">
        <v>28</v>
      </c>
      <c r="S5" s="7" t="s">
        <v>18</v>
      </c>
    </row>
    <row r="6" s="3" customFormat="1" spans="2:19">
      <c r="B6" s="3">
        <v>1</v>
      </c>
      <c r="C6" s="6" t="s">
        <v>24</v>
      </c>
      <c r="D6" s="6" t="s">
        <v>29</v>
      </c>
      <c r="E6" s="6" t="s">
        <v>30</v>
      </c>
      <c r="F6" s="6" t="s">
        <v>31</v>
      </c>
      <c r="G6" s="3">
        <v>0</v>
      </c>
      <c r="H6" s="3">
        <v>16</v>
      </c>
      <c r="I6" s="3">
        <v>29</v>
      </c>
      <c r="J6" s="9">
        <f t="shared" si="0"/>
        <v>0.599085648148148</v>
      </c>
      <c r="K6" s="6" t="s">
        <v>29</v>
      </c>
      <c r="L6" s="6" t="s">
        <v>30</v>
      </c>
      <c r="M6" s="6" t="s">
        <v>31</v>
      </c>
      <c r="N6" s="3">
        <v>0</v>
      </c>
      <c r="O6" s="3">
        <v>21</v>
      </c>
      <c r="P6" s="3">
        <v>36</v>
      </c>
      <c r="Q6" s="9">
        <f t="shared" si="1"/>
        <v>0.602638888888889</v>
      </c>
      <c r="R6" s="10" t="s">
        <v>28</v>
      </c>
      <c r="S6" s="7" t="s">
        <v>32</v>
      </c>
    </row>
    <row r="7" s="3" customFormat="1" spans="2:18">
      <c r="B7" s="3">
        <v>1</v>
      </c>
      <c r="C7" s="6" t="s">
        <v>24</v>
      </c>
      <c r="D7" s="6" t="s">
        <v>33</v>
      </c>
      <c r="E7" s="6" t="s">
        <v>26</v>
      </c>
      <c r="F7" s="6" t="s">
        <v>36</v>
      </c>
      <c r="G7" s="3">
        <v>0</v>
      </c>
      <c r="H7" s="3">
        <v>17</v>
      </c>
      <c r="I7" s="3">
        <v>23</v>
      </c>
      <c r="J7" s="9">
        <f t="shared" si="0"/>
        <v>0.829259259259259</v>
      </c>
      <c r="K7" s="6" t="s">
        <v>33</v>
      </c>
      <c r="L7" s="6" t="s">
        <v>26</v>
      </c>
      <c r="M7" s="6" t="s">
        <v>36</v>
      </c>
      <c r="N7" s="3">
        <v>0</v>
      </c>
      <c r="O7" s="3">
        <v>23</v>
      </c>
      <c r="P7" s="3">
        <v>7</v>
      </c>
      <c r="Q7" s="9">
        <f t="shared" si="1"/>
        <v>0.833240740740741</v>
      </c>
      <c r="R7" s="6">
        <v>780899</v>
      </c>
    </row>
    <row r="8" s="3" customFormat="1" spans="1:20">
      <c r="A8" s="7" t="s">
        <v>37</v>
      </c>
      <c r="B8" s="3">
        <v>1</v>
      </c>
      <c r="C8" s="6" t="s">
        <v>38</v>
      </c>
      <c r="D8" s="6" t="s">
        <v>25</v>
      </c>
      <c r="E8" s="6" t="s">
        <v>39</v>
      </c>
      <c r="F8" s="6" t="s">
        <v>40</v>
      </c>
      <c r="G8" s="3">
        <v>0</v>
      </c>
      <c r="H8" s="3">
        <v>2</v>
      </c>
      <c r="I8" s="3">
        <v>0</v>
      </c>
      <c r="J8" s="9">
        <f t="shared" si="0"/>
        <v>0.548935185185185</v>
      </c>
      <c r="K8" s="6" t="s">
        <v>25</v>
      </c>
      <c r="L8" s="6" t="s">
        <v>39</v>
      </c>
      <c r="M8" s="6" t="s">
        <v>40</v>
      </c>
      <c r="N8" s="3">
        <v>0</v>
      </c>
      <c r="O8" s="3">
        <v>4</v>
      </c>
      <c r="P8" s="3">
        <v>46</v>
      </c>
      <c r="Q8" s="9">
        <f t="shared" si="1"/>
        <v>0.550856481481481</v>
      </c>
      <c r="R8" s="10" t="s">
        <v>41</v>
      </c>
      <c r="S8" s="7" t="s">
        <v>18</v>
      </c>
      <c r="T8" s="7" t="s">
        <v>42</v>
      </c>
    </row>
    <row r="9" s="3" customFormat="1" spans="2:19">
      <c r="B9" s="3">
        <v>1</v>
      </c>
      <c r="C9" s="6" t="s">
        <v>38</v>
      </c>
      <c r="D9" s="6" t="s">
        <v>14</v>
      </c>
      <c r="E9" s="6" t="s">
        <v>39</v>
      </c>
      <c r="F9" s="6" t="s">
        <v>43</v>
      </c>
      <c r="G9" s="3">
        <v>0</v>
      </c>
      <c r="H9" s="3">
        <v>12</v>
      </c>
      <c r="I9" s="3">
        <v>35</v>
      </c>
      <c r="J9" s="9">
        <f t="shared" si="0"/>
        <v>0.598020833333333</v>
      </c>
      <c r="K9" s="6" t="s">
        <v>14</v>
      </c>
      <c r="L9" s="6" t="s">
        <v>39</v>
      </c>
      <c r="M9" s="6" t="s">
        <v>43</v>
      </c>
      <c r="N9" s="3">
        <v>0</v>
      </c>
      <c r="O9" s="3">
        <v>16</v>
      </c>
      <c r="P9" s="3">
        <v>53</v>
      </c>
      <c r="Q9" s="9">
        <f t="shared" si="1"/>
        <v>0.601006944444444</v>
      </c>
      <c r="R9" s="10" t="s">
        <v>41</v>
      </c>
      <c r="S9" s="7" t="s">
        <v>32</v>
      </c>
    </row>
    <row r="10" s="3" customFormat="1" spans="2:20">
      <c r="B10" s="3">
        <v>1</v>
      </c>
      <c r="C10" s="6" t="s">
        <v>38</v>
      </c>
      <c r="D10" s="6" t="s">
        <v>44</v>
      </c>
      <c r="E10" s="6" t="s">
        <v>39</v>
      </c>
      <c r="F10" s="6" t="s">
        <v>45</v>
      </c>
      <c r="G10" s="3">
        <v>0</v>
      </c>
      <c r="H10" s="3">
        <v>26</v>
      </c>
      <c r="I10" s="3">
        <v>9</v>
      </c>
      <c r="J10" s="9">
        <f t="shared" si="0"/>
        <v>0.774386574074074</v>
      </c>
      <c r="K10" s="6" t="s">
        <v>44</v>
      </c>
      <c r="L10" s="6" t="s">
        <v>46</v>
      </c>
      <c r="M10" s="6" t="s">
        <v>47</v>
      </c>
      <c r="N10" s="3">
        <v>0</v>
      </c>
      <c r="O10" s="3">
        <v>0</v>
      </c>
      <c r="P10" s="3">
        <v>12</v>
      </c>
      <c r="Q10" s="9">
        <f t="shared" si="1"/>
        <v>0.777233796296296</v>
      </c>
      <c r="R10" s="6">
        <v>780899</v>
      </c>
      <c r="S10" s="7" t="s">
        <v>22</v>
      </c>
      <c r="T10" s="7" t="s">
        <v>48</v>
      </c>
    </row>
    <row r="11" s="3" customFormat="1" ht="71.25" spans="1:19">
      <c r="A11" s="8" t="s">
        <v>49</v>
      </c>
      <c r="B11" s="3">
        <v>1</v>
      </c>
      <c r="C11" s="6" t="s">
        <v>38</v>
      </c>
      <c r="D11" s="6" t="s">
        <v>33</v>
      </c>
      <c r="E11" s="6" t="s">
        <v>46</v>
      </c>
      <c r="F11" s="6" t="s">
        <v>50</v>
      </c>
      <c r="G11" s="3">
        <v>0</v>
      </c>
      <c r="H11" s="3">
        <v>3</v>
      </c>
      <c r="I11" s="3">
        <v>39</v>
      </c>
      <c r="J11" s="9">
        <f t="shared" si="0"/>
        <v>0.821365740740741</v>
      </c>
      <c r="K11" s="6" t="s">
        <v>33</v>
      </c>
      <c r="L11" s="6" t="s">
        <v>46</v>
      </c>
      <c r="M11" s="6" t="s">
        <v>50</v>
      </c>
      <c r="N11" s="3">
        <v>0</v>
      </c>
      <c r="O11" s="3">
        <v>9</v>
      </c>
      <c r="P11" s="3">
        <v>30</v>
      </c>
      <c r="Q11" s="9">
        <f t="shared" si="1"/>
        <v>0.825428240740741</v>
      </c>
      <c r="R11" s="6">
        <v>780899</v>
      </c>
      <c r="S11" s="7" t="s">
        <v>51</v>
      </c>
    </row>
    <row r="12" s="3" customFormat="1" spans="2:19">
      <c r="B12" s="3">
        <v>1</v>
      </c>
      <c r="C12" s="6" t="s">
        <v>53</v>
      </c>
      <c r="D12" s="6" t="s">
        <v>54</v>
      </c>
      <c r="E12" s="6" t="s">
        <v>55</v>
      </c>
      <c r="F12" s="6" t="s">
        <v>55</v>
      </c>
      <c r="G12" s="3">
        <v>0</v>
      </c>
      <c r="H12" s="3">
        <v>3</v>
      </c>
      <c r="I12" s="3">
        <v>26</v>
      </c>
      <c r="J12" s="9">
        <f t="shared" si="0"/>
        <v>0.741076388888889</v>
      </c>
      <c r="K12" s="6" t="s">
        <v>54</v>
      </c>
      <c r="L12" s="6" t="s">
        <v>55</v>
      </c>
      <c r="M12" s="6" t="s">
        <v>55</v>
      </c>
      <c r="N12" s="3">
        <v>0</v>
      </c>
      <c r="O12" s="3">
        <v>8</v>
      </c>
      <c r="P12" s="3">
        <v>13</v>
      </c>
      <c r="Q12" s="9">
        <f t="shared" si="1"/>
        <v>0.744398148148148</v>
      </c>
      <c r="R12" s="6">
        <v>780959</v>
      </c>
      <c r="S12" s="7" t="s">
        <v>18</v>
      </c>
    </row>
    <row r="13" s="3" customFormat="1" spans="1:21">
      <c r="A13" s="7" t="s">
        <v>56</v>
      </c>
      <c r="B13" s="3">
        <v>1</v>
      </c>
      <c r="C13" s="6" t="s">
        <v>53</v>
      </c>
      <c r="D13" s="6" t="s">
        <v>44</v>
      </c>
      <c r="E13" s="6" t="s">
        <v>25</v>
      </c>
      <c r="F13" s="6" t="s">
        <v>57</v>
      </c>
      <c r="G13" s="3">
        <v>0</v>
      </c>
      <c r="H13" s="3">
        <v>21</v>
      </c>
      <c r="I13" s="3">
        <v>57</v>
      </c>
      <c r="J13" s="9">
        <f t="shared" si="0"/>
        <v>0.774803240740741</v>
      </c>
      <c r="K13" s="6" t="s">
        <v>44</v>
      </c>
      <c r="L13" s="6" t="s">
        <v>25</v>
      </c>
      <c r="M13" s="6" t="s">
        <v>57</v>
      </c>
      <c r="N13" s="3">
        <v>0</v>
      </c>
      <c r="O13" s="3">
        <v>29</v>
      </c>
      <c r="P13" s="3">
        <v>46</v>
      </c>
      <c r="Q13" s="9">
        <f t="shared" si="1"/>
        <v>0.780231481481481</v>
      </c>
      <c r="R13" s="6">
        <v>780959</v>
      </c>
      <c r="S13" s="7" t="s">
        <v>32</v>
      </c>
      <c r="T13"/>
      <c r="U13" s="3" t="s">
        <v>59</v>
      </c>
    </row>
    <row r="14" s="3" customFormat="1" spans="1:19">
      <c r="A14" s="7" t="s">
        <v>60</v>
      </c>
      <c r="B14" s="3">
        <v>1</v>
      </c>
      <c r="C14" s="6" t="s">
        <v>53</v>
      </c>
      <c r="D14" s="6" t="s">
        <v>33</v>
      </c>
      <c r="E14" s="6" t="s">
        <v>55</v>
      </c>
      <c r="F14" s="6" t="s">
        <v>61</v>
      </c>
      <c r="G14" s="3">
        <v>0</v>
      </c>
      <c r="H14" s="3">
        <v>1</v>
      </c>
      <c r="I14" s="3">
        <v>0</v>
      </c>
      <c r="J14" s="9">
        <f t="shared" si="0"/>
        <v>0.822858796296296</v>
      </c>
      <c r="K14" s="6" t="s">
        <v>33</v>
      </c>
      <c r="L14" s="6" t="s">
        <v>55</v>
      </c>
      <c r="M14" s="6" t="s">
        <v>61</v>
      </c>
      <c r="N14" s="3">
        <v>0</v>
      </c>
      <c r="O14" s="3">
        <v>7</v>
      </c>
      <c r="P14" s="3">
        <v>1</v>
      </c>
      <c r="Q14" s="9">
        <f t="shared" si="1"/>
        <v>0.827037037037037</v>
      </c>
      <c r="R14" s="6">
        <v>780538</v>
      </c>
      <c r="S14" s="7" t="s">
        <v>51</v>
      </c>
    </row>
    <row r="15" s="3" customFormat="1" spans="2:19">
      <c r="B15" s="3">
        <v>1</v>
      </c>
      <c r="C15" s="6" t="s">
        <v>63</v>
      </c>
      <c r="D15" s="6" t="s">
        <v>31</v>
      </c>
      <c r="E15" s="6" t="s">
        <v>64</v>
      </c>
      <c r="F15" s="6" t="s">
        <v>47</v>
      </c>
      <c r="G15" s="3">
        <v>0</v>
      </c>
      <c r="H15" s="3">
        <v>13</v>
      </c>
      <c r="I15" s="3">
        <v>41</v>
      </c>
      <c r="J15" s="9">
        <f t="shared" si="0"/>
        <v>0.542847222222222</v>
      </c>
      <c r="K15" s="6" t="s">
        <v>31</v>
      </c>
      <c r="L15" s="6" t="s">
        <v>64</v>
      </c>
      <c r="M15" s="6" t="s">
        <v>47</v>
      </c>
      <c r="N15" s="3">
        <v>0</v>
      </c>
      <c r="O15" s="3">
        <v>19</v>
      </c>
      <c r="P15" s="6" t="s">
        <v>39</v>
      </c>
      <c r="Q15" s="9">
        <f t="shared" si="1"/>
        <v>0.546631944444444</v>
      </c>
      <c r="R15" s="10" t="s">
        <v>65</v>
      </c>
      <c r="S15" s="7" t="s">
        <v>18</v>
      </c>
    </row>
    <row r="16" s="3" customFormat="1" spans="1:19">
      <c r="A16" s="7" t="s">
        <v>60</v>
      </c>
      <c r="B16" s="3">
        <v>1</v>
      </c>
      <c r="C16" s="6" t="s">
        <v>63</v>
      </c>
      <c r="D16" s="6" t="s">
        <v>25</v>
      </c>
      <c r="E16" s="6" t="s">
        <v>64</v>
      </c>
      <c r="F16" s="6" t="s">
        <v>50</v>
      </c>
      <c r="G16" s="3">
        <v>0</v>
      </c>
      <c r="H16" s="3">
        <v>19</v>
      </c>
      <c r="I16" s="3">
        <v>10</v>
      </c>
      <c r="J16" s="9">
        <f t="shared" si="0"/>
        <v>0.588391203703704</v>
      </c>
      <c r="K16" s="6" t="s">
        <v>25</v>
      </c>
      <c r="L16" s="6" t="s">
        <v>64</v>
      </c>
      <c r="M16" s="6" t="s">
        <v>50</v>
      </c>
      <c r="N16" s="3">
        <v>0</v>
      </c>
      <c r="O16" s="3">
        <v>24</v>
      </c>
      <c r="P16" s="3">
        <v>40</v>
      </c>
      <c r="Q16" s="9">
        <f t="shared" si="1"/>
        <v>0.592210648148148</v>
      </c>
      <c r="R16" s="11" t="s">
        <v>65</v>
      </c>
      <c r="S16" s="7" t="s">
        <v>32</v>
      </c>
    </row>
    <row r="17" s="3" customFormat="1" ht="57" spans="1:21">
      <c r="A17" s="8" t="s">
        <v>66</v>
      </c>
      <c r="B17" s="3">
        <v>1</v>
      </c>
      <c r="C17" s="6" t="s">
        <v>63</v>
      </c>
      <c r="D17" s="6" t="s">
        <v>44</v>
      </c>
      <c r="E17" s="6" t="s">
        <v>44</v>
      </c>
      <c r="F17" s="6" t="s">
        <v>43</v>
      </c>
      <c r="G17" s="3">
        <v>0</v>
      </c>
      <c r="H17" s="3">
        <v>20</v>
      </c>
      <c r="I17" s="3">
        <v>40</v>
      </c>
      <c r="J17" s="9">
        <f t="shared" si="0"/>
        <v>0.77724537037037</v>
      </c>
      <c r="K17" s="6" t="s">
        <v>44</v>
      </c>
      <c r="L17" s="6" t="s">
        <v>44</v>
      </c>
      <c r="M17" s="6" t="s">
        <v>43</v>
      </c>
      <c r="N17" s="3">
        <v>0</v>
      </c>
      <c r="O17" s="3">
        <v>25</v>
      </c>
      <c r="P17" s="3">
        <v>46</v>
      </c>
      <c r="Q17" s="9">
        <f t="shared" si="1"/>
        <v>0.780787037037037</v>
      </c>
      <c r="R17" s="6">
        <v>780899</v>
      </c>
      <c r="T17" s="7" t="s">
        <v>67</v>
      </c>
      <c r="U17" s="3" t="s">
        <v>68</v>
      </c>
    </row>
    <row r="18" s="3" customFormat="1" spans="1:19">
      <c r="A18" s="7" t="s">
        <v>60</v>
      </c>
      <c r="B18" s="3">
        <v>1</v>
      </c>
      <c r="C18" s="6" t="s">
        <v>63</v>
      </c>
      <c r="D18" s="6" t="s">
        <v>33</v>
      </c>
      <c r="E18" s="6" t="s">
        <v>64</v>
      </c>
      <c r="F18" s="6" t="s">
        <v>55</v>
      </c>
      <c r="G18" s="3">
        <v>0</v>
      </c>
      <c r="H18" s="3">
        <v>2</v>
      </c>
      <c r="I18" s="3">
        <v>14</v>
      </c>
      <c r="J18" s="9">
        <f t="shared" si="0"/>
        <v>0.827048611111111</v>
      </c>
      <c r="K18" s="6" t="s">
        <v>33</v>
      </c>
      <c r="L18" s="6" t="s">
        <v>64</v>
      </c>
      <c r="M18" s="6" t="s">
        <v>55</v>
      </c>
      <c r="N18" s="3">
        <v>0</v>
      </c>
      <c r="O18" s="3">
        <v>9</v>
      </c>
      <c r="P18" s="3">
        <v>59</v>
      </c>
      <c r="Q18" s="9">
        <f t="shared" si="1"/>
        <v>0.832430555555556</v>
      </c>
      <c r="R18" s="6">
        <v>780899</v>
      </c>
      <c r="S18" s="7" t="s">
        <v>51</v>
      </c>
    </row>
    <row r="19" s="3" customFormat="1" spans="2:19">
      <c r="B19" s="3">
        <v>1</v>
      </c>
      <c r="C19" s="6" t="s">
        <v>71</v>
      </c>
      <c r="D19" s="6" t="s">
        <v>72</v>
      </c>
      <c r="E19" s="6" t="s">
        <v>73</v>
      </c>
      <c r="F19" s="6" t="s">
        <v>74</v>
      </c>
      <c r="G19" s="3">
        <v>0</v>
      </c>
      <c r="H19" s="3">
        <v>10</v>
      </c>
      <c r="I19" s="3">
        <v>50</v>
      </c>
      <c r="J19" s="9">
        <f t="shared" si="0"/>
        <v>0.648541666666667</v>
      </c>
      <c r="K19" s="6" t="s">
        <v>72</v>
      </c>
      <c r="L19" s="6" t="s">
        <v>73</v>
      </c>
      <c r="M19" s="6" t="s">
        <v>74</v>
      </c>
      <c r="N19" s="3">
        <v>0</v>
      </c>
      <c r="O19" s="3">
        <v>15</v>
      </c>
      <c r="P19" s="3">
        <v>41</v>
      </c>
      <c r="Q19" s="9">
        <f t="shared" si="1"/>
        <v>0.651909722222222</v>
      </c>
      <c r="R19" s="10" t="s">
        <v>41</v>
      </c>
      <c r="S19" s="7" t="s">
        <v>18</v>
      </c>
    </row>
    <row r="20" s="3" customFormat="1" spans="1:19">
      <c r="A20" s="7" t="s">
        <v>75</v>
      </c>
      <c r="B20" s="3">
        <v>1</v>
      </c>
      <c r="C20" s="6" t="s">
        <v>71</v>
      </c>
      <c r="D20" s="6" t="s">
        <v>72</v>
      </c>
      <c r="E20" s="6" t="s">
        <v>76</v>
      </c>
      <c r="F20" s="6" t="s">
        <v>50</v>
      </c>
      <c r="G20" s="3">
        <v>0</v>
      </c>
      <c r="H20" s="3">
        <v>26</v>
      </c>
      <c r="I20" s="3">
        <v>41</v>
      </c>
      <c r="J20" s="9">
        <f t="shared" si="0"/>
        <v>0.680416666666667</v>
      </c>
      <c r="K20" s="6" t="s">
        <v>77</v>
      </c>
      <c r="L20" s="6" t="s">
        <v>73</v>
      </c>
      <c r="M20" s="6" t="s">
        <v>78</v>
      </c>
      <c r="N20" s="3">
        <v>0</v>
      </c>
      <c r="O20" s="3">
        <v>5</v>
      </c>
      <c r="P20" s="3">
        <v>28</v>
      </c>
      <c r="Q20" s="9">
        <f t="shared" si="1"/>
        <v>0.686550925925926</v>
      </c>
      <c r="R20" s="10" t="s">
        <v>41</v>
      </c>
      <c r="S20" s="7" t="s">
        <v>32</v>
      </c>
    </row>
    <row r="21" s="3" customFormat="1" spans="2:19">
      <c r="B21" s="3">
        <v>1</v>
      </c>
      <c r="C21" s="6" t="s">
        <v>71</v>
      </c>
      <c r="D21" s="6" t="s">
        <v>33</v>
      </c>
      <c r="E21" s="6" t="s">
        <v>73</v>
      </c>
      <c r="F21" s="6" t="s">
        <v>40</v>
      </c>
      <c r="G21" s="3">
        <v>0</v>
      </c>
      <c r="H21" s="3">
        <v>22</v>
      </c>
      <c r="I21" s="3">
        <v>1</v>
      </c>
      <c r="J21" s="9">
        <f t="shared" si="0"/>
        <v>0.823252314814815</v>
      </c>
      <c r="K21" s="6" t="s">
        <v>33</v>
      </c>
      <c r="L21" s="6" t="s">
        <v>73</v>
      </c>
      <c r="M21" s="6" t="s">
        <v>40</v>
      </c>
      <c r="N21" s="3">
        <v>0</v>
      </c>
      <c r="O21" s="3">
        <v>28</v>
      </c>
      <c r="P21" s="3">
        <v>27</v>
      </c>
      <c r="Q21" s="9">
        <f t="shared" si="1"/>
        <v>0.827719907407407</v>
      </c>
      <c r="R21" s="6">
        <v>780681</v>
      </c>
      <c r="S21" s="7" t="s">
        <v>51</v>
      </c>
    </row>
    <row r="22" s="3" customFormat="1" spans="2:19">
      <c r="B22" s="3">
        <v>1</v>
      </c>
      <c r="C22" s="6" t="s">
        <v>82</v>
      </c>
      <c r="D22" s="6" t="s">
        <v>31</v>
      </c>
      <c r="E22" s="6" t="s">
        <v>61</v>
      </c>
      <c r="F22" s="6" t="s">
        <v>25</v>
      </c>
      <c r="G22" s="3">
        <v>0</v>
      </c>
      <c r="H22" s="3">
        <v>1</v>
      </c>
      <c r="I22" s="3">
        <v>33</v>
      </c>
      <c r="J22" s="9">
        <f t="shared" si="0"/>
        <v>0.539421296296296</v>
      </c>
      <c r="K22" s="6" t="s">
        <v>31</v>
      </c>
      <c r="L22" s="6" t="s">
        <v>61</v>
      </c>
      <c r="M22" s="6" t="s">
        <v>25</v>
      </c>
      <c r="N22" s="3">
        <v>0</v>
      </c>
      <c r="O22" s="3">
        <v>6</v>
      </c>
      <c r="P22" s="3">
        <v>11</v>
      </c>
      <c r="Q22" s="9">
        <f t="shared" si="1"/>
        <v>0.542638888888889</v>
      </c>
      <c r="R22" s="10" t="s">
        <v>28</v>
      </c>
      <c r="S22" s="7" t="s">
        <v>18</v>
      </c>
    </row>
    <row r="23" s="3" customFormat="1" spans="2:19">
      <c r="B23" s="3">
        <v>1</v>
      </c>
      <c r="C23" s="6" t="s">
        <v>82</v>
      </c>
      <c r="D23" s="6" t="s">
        <v>25</v>
      </c>
      <c r="E23" s="6" t="s">
        <v>61</v>
      </c>
      <c r="F23" s="6" t="s">
        <v>33</v>
      </c>
      <c r="G23" s="3">
        <v>0</v>
      </c>
      <c r="H23" s="3">
        <v>16</v>
      </c>
      <c r="I23" s="3">
        <v>38</v>
      </c>
      <c r="J23" s="9">
        <f t="shared" si="0"/>
        <v>0.591631944444444</v>
      </c>
      <c r="K23" s="6" t="s">
        <v>25</v>
      </c>
      <c r="L23" s="6" t="s">
        <v>61</v>
      </c>
      <c r="M23" s="6" t="s">
        <v>33</v>
      </c>
      <c r="N23" s="3">
        <v>0</v>
      </c>
      <c r="O23" s="3">
        <v>22</v>
      </c>
      <c r="P23" s="3">
        <v>49</v>
      </c>
      <c r="Q23" s="9">
        <f t="shared" si="1"/>
        <v>0.595925925925926</v>
      </c>
      <c r="R23" s="10" t="s">
        <v>28</v>
      </c>
      <c r="S23" s="7" t="s">
        <v>32</v>
      </c>
    </row>
    <row r="24" s="3" customFormat="1" spans="2:19">
      <c r="B24" s="3">
        <v>1</v>
      </c>
      <c r="C24" s="6" t="s">
        <v>82</v>
      </c>
      <c r="D24" s="6" t="s">
        <v>33</v>
      </c>
      <c r="E24" s="6" t="s">
        <v>83</v>
      </c>
      <c r="F24" s="6" t="s">
        <v>86</v>
      </c>
      <c r="G24" s="3">
        <v>0</v>
      </c>
      <c r="H24" s="3">
        <v>20</v>
      </c>
      <c r="I24" s="3">
        <v>30</v>
      </c>
      <c r="J24" s="9">
        <f t="shared" si="0"/>
        <v>0.823865740740741</v>
      </c>
      <c r="K24" s="6" t="s">
        <v>33</v>
      </c>
      <c r="L24" s="6" t="s">
        <v>83</v>
      </c>
      <c r="M24" s="6" t="s">
        <v>86</v>
      </c>
      <c r="N24" s="3">
        <v>0</v>
      </c>
      <c r="O24" s="3">
        <v>26</v>
      </c>
      <c r="P24" s="3">
        <v>36</v>
      </c>
      <c r="Q24" s="9">
        <f t="shared" si="1"/>
        <v>0.828101851851852</v>
      </c>
      <c r="R24" s="6">
        <v>780899</v>
      </c>
      <c r="S24" s="7" t="s">
        <v>51</v>
      </c>
    </row>
    <row r="25" s="3" customFormat="1" ht="57" spans="1:21">
      <c r="A25" s="8" t="s">
        <v>92</v>
      </c>
      <c r="B25" s="3">
        <v>1</v>
      </c>
      <c r="C25" s="6" t="s">
        <v>88</v>
      </c>
      <c r="D25" s="6" t="s">
        <v>93</v>
      </c>
      <c r="E25" s="6" t="s">
        <v>94</v>
      </c>
      <c r="F25" s="6" t="s">
        <v>55</v>
      </c>
      <c r="G25" s="3">
        <v>0</v>
      </c>
      <c r="H25" s="3">
        <v>6</v>
      </c>
      <c r="I25" s="3">
        <v>3</v>
      </c>
      <c r="J25" s="9">
        <f t="shared" si="0"/>
        <v>0.838032407407407</v>
      </c>
      <c r="K25" s="6" t="s">
        <v>93</v>
      </c>
      <c r="L25" s="6" t="s">
        <v>94</v>
      </c>
      <c r="M25" s="6" t="s">
        <v>55</v>
      </c>
      <c r="N25" s="3">
        <v>0</v>
      </c>
      <c r="O25" s="3">
        <v>13</v>
      </c>
      <c r="P25" s="3">
        <v>42</v>
      </c>
      <c r="Q25" s="9">
        <f t="shared" si="1"/>
        <v>0.843344907407407</v>
      </c>
      <c r="R25" s="10" t="s">
        <v>21</v>
      </c>
      <c r="S25" s="7" t="s">
        <v>51</v>
      </c>
      <c r="U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G4" sqref="G4"/>
    </sheetView>
  </sheetViews>
  <sheetFormatPr defaultColWidth="9" defaultRowHeight="14.25"/>
  <cols>
    <col min="1" max="1" width="10.5" customWidth="1"/>
    <col min="2" max="2" width="62.8333333333333" customWidth="1"/>
  </cols>
  <sheetData>
    <row r="1" spans="2:15">
      <c r="B1" s="1" t="s">
        <v>149</v>
      </c>
      <c r="C1" t="s">
        <v>17</v>
      </c>
      <c r="D1" t="s">
        <v>18</v>
      </c>
      <c r="E1" s="2">
        <v>2</v>
      </c>
      <c r="F1" s="2"/>
      <c r="G1" s="2">
        <v>317</v>
      </c>
      <c r="I1">
        <v>1</v>
      </c>
      <c r="K1" s="2">
        <v>317</v>
      </c>
      <c r="O1" s="4"/>
    </row>
    <row r="2" spans="2:15">
      <c r="B2" t="s">
        <v>150</v>
      </c>
      <c r="C2" t="s">
        <v>17</v>
      </c>
      <c r="E2" s="3">
        <v>1</v>
      </c>
      <c r="G2">
        <v>517</v>
      </c>
      <c r="I2">
        <v>1</v>
      </c>
      <c r="O2" s="5"/>
    </row>
    <row r="3" spans="2:15">
      <c r="B3" s="1" t="s">
        <v>151</v>
      </c>
      <c r="C3" s="1" t="s">
        <v>21</v>
      </c>
      <c r="D3" s="1" t="s">
        <v>22</v>
      </c>
      <c r="E3" s="3">
        <v>1</v>
      </c>
      <c r="G3">
        <v>274</v>
      </c>
      <c r="I3">
        <v>2</v>
      </c>
      <c r="O3" s="4"/>
    </row>
    <row r="4" spans="2:15">
      <c r="B4" t="s">
        <v>152</v>
      </c>
      <c r="C4" t="s">
        <v>21</v>
      </c>
      <c r="E4" s="3">
        <v>2</v>
      </c>
      <c r="G4">
        <v>273</v>
      </c>
      <c r="I4">
        <v>1</v>
      </c>
      <c r="K4">
        <v>273</v>
      </c>
      <c r="O4" s="5"/>
    </row>
    <row r="5" spans="2:15">
      <c r="B5" t="s">
        <v>153</v>
      </c>
      <c r="C5" t="s">
        <v>28</v>
      </c>
      <c r="D5" t="s">
        <v>18</v>
      </c>
      <c r="E5" s="2">
        <v>2</v>
      </c>
      <c r="F5" s="2"/>
      <c r="G5" s="2">
        <v>303</v>
      </c>
      <c r="I5">
        <v>1</v>
      </c>
      <c r="K5">
        <f>SUM(K1:K4)</f>
        <v>590</v>
      </c>
      <c r="O5" s="4"/>
    </row>
    <row r="6" spans="2:15">
      <c r="B6" t="s">
        <v>154</v>
      </c>
      <c r="C6" t="s">
        <v>28</v>
      </c>
      <c r="D6" t="s">
        <v>32</v>
      </c>
      <c r="E6" s="3">
        <v>2</v>
      </c>
      <c r="G6">
        <v>310</v>
      </c>
      <c r="I6">
        <v>1</v>
      </c>
      <c r="O6" s="5"/>
    </row>
    <row r="7" spans="2:15">
      <c r="B7" t="s">
        <v>155</v>
      </c>
      <c r="C7">
        <v>780899</v>
      </c>
      <c r="E7" s="3">
        <v>1</v>
      </c>
      <c r="G7">
        <v>346</v>
      </c>
      <c r="I7">
        <v>1</v>
      </c>
      <c r="O7" s="4"/>
    </row>
    <row r="8" spans="2:15">
      <c r="B8" t="s">
        <v>156</v>
      </c>
      <c r="C8" t="s">
        <v>41</v>
      </c>
      <c r="D8" t="s">
        <v>18</v>
      </c>
      <c r="E8" s="3">
        <v>1</v>
      </c>
      <c r="G8">
        <v>167</v>
      </c>
      <c r="I8">
        <v>1</v>
      </c>
      <c r="L8" s="2"/>
      <c r="O8" s="5"/>
    </row>
    <row r="9" spans="2:15">
      <c r="B9" t="s">
        <v>157</v>
      </c>
      <c r="C9" t="s">
        <v>41</v>
      </c>
      <c r="D9" t="s">
        <v>32</v>
      </c>
      <c r="E9" s="2">
        <v>2</v>
      </c>
      <c r="F9" s="2"/>
      <c r="G9" s="2">
        <v>259</v>
      </c>
      <c r="I9">
        <v>1</v>
      </c>
      <c r="O9" s="5"/>
    </row>
    <row r="10" spans="2:15">
      <c r="B10" t="s">
        <v>158</v>
      </c>
      <c r="C10">
        <v>780899</v>
      </c>
      <c r="D10" t="s">
        <v>22</v>
      </c>
      <c r="E10" s="3">
        <v>1</v>
      </c>
      <c r="G10">
        <v>232</v>
      </c>
      <c r="I10">
        <v>1</v>
      </c>
      <c r="L10" s="2"/>
      <c r="O10" s="4"/>
    </row>
    <row r="11" spans="2:15">
      <c r="B11" t="s">
        <v>159</v>
      </c>
      <c r="C11">
        <v>780899</v>
      </c>
      <c r="D11" t="s">
        <v>51</v>
      </c>
      <c r="E11" s="3">
        <v>1</v>
      </c>
      <c r="G11">
        <v>355</v>
      </c>
      <c r="I11">
        <v>1</v>
      </c>
      <c r="O11" s="5"/>
    </row>
    <row r="12" spans="2:9">
      <c r="B12" t="s">
        <v>160</v>
      </c>
      <c r="C12">
        <v>780959</v>
      </c>
      <c r="D12" t="s">
        <v>18</v>
      </c>
      <c r="E12" s="3">
        <v>2</v>
      </c>
      <c r="G12">
        <v>286</v>
      </c>
      <c r="I12">
        <v>1</v>
      </c>
    </row>
    <row r="13" spans="2:12">
      <c r="B13" t="s">
        <v>161</v>
      </c>
      <c r="C13">
        <v>780959</v>
      </c>
      <c r="D13" t="s">
        <v>32</v>
      </c>
      <c r="E13" s="3">
        <v>1</v>
      </c>
      <c r="G13">
        <v>470</v>
      </c>
      <c r="I13">
        <v>2</v>
      </c>
      <c r="L13" s="2"/>
    </row>
    <row r="14" spans="2:9">
      <c r="B14" t="s">
        <v>162</v>
      </c>
      <c r="C14">
        <v>780538</v>
      </c>
      <c r="D14" t="s">
        <v>51</v>
      </c>
      <c r="E14" s="2">
        <v>2</v>
      </c>
      <c r="F14" s="2"/>
      <c r="G14" s="2">
        <v>361</v>
      </c>
      <c r="I14">
        <v>1</v>
      </c>
    </row>
    <row r="15" spans="2:12">
      <c r="B15" t="s">
        <v>163</v>
      </c>
      <c r="C15" t="s">
        <v>65</v>
      </c>
      <c r="D15" t="s">
        <v>18</v>
      </c>
      <c r="E15" s="3">
        <v>2</v>
      </c>
      <c r="G15">
        <v>330</v>
      </c>
      <c r="I15">
        <v>1</v>
      </c>
      <c r="L15" s="2"/>
    </row>
    <row r="16" spans="2:9">
      <c r="B16" t="s">
        <v>164</v>
      </c>
      <c r="C16" t="s">
        <v>65</v>
      </c>
      <c r="D16" t="s">
        <v>32</v>
      </c>
      <c r="E16" s="3">
        <v>1</v>
      </c>
      <c r="G16">
        <v>332</v>
      </c>
      <c r="I16">
        <v>1</v>
      </c>
    </row>
    <row r="17" spans="2:9">
      <c r="B17" t="s">
        <v>165</v>
      </c>
      <c r="C17">
        <v>780899</v>
      </c>
      <c r="E17" s="3">
        <v>1</v>
      </c>
      <c r="G17">
        <v>307</v>
      </c>
      <c r="I17">
        <v>2</v>
      </c>
    </row>
    <row r="18" spans="2:9">
      <c r="B18" t="s">
        <v>166</v>
      </c>
      <c r="C18">
        <v>780899</v>
      </c>
      <c r="D18" t="s">
        <v>51</v>
      </c>
      <c r="E18" s="3">
        <v>2</v>
      </c>
      <c r="G18">
        <v>468</v>
      </c>
      <c r="I18">
        <v>1</v>
      </c>
    </row>
    <row r="19" spans="2:9">
      <c r="B19" t="s">
        <v>167</v>
      </c>
      <c r="C19" t="s">
        <v>41</v>
      </c>
      <c r="D19" t="s">
        <v>18</v>
      </c>
      <c r="E19" s="2">
        <v>2</v>
      </c>
      <c r="F19" s="2"/>
      <c r="G19" s="2">
        <v>293</v>
      </c>
      <c r="I19">
        <v>1</v>
      </c>
    </row>
    <row r="20" spans="2:9">
      <c r="B20" t="s">
        <v>168</v>
      </c>
      <c r="C20" t="s">
        <v>41</v>
      </c>
      <c r="D20" t="s">
        <v>32</v>
      </c>
      <c r="E20" s="3">
        <v>1</v>
      </c>
      <c r="G20">
        <v>201</v>
      </c>
      <c r="I20">
        <v>1</v>
      </c>
    </row>
    <row r="21" spans="2:9">
      <c r="B21" t="s">
        <v>169</v>
      </c>
      <c r="C21">
        <v>780681</v>
      </c>
      <c r="D21" t="s">
        <v>51</v>
      </c>
      <c r="E21" s="3">
        <v>1</v>
      </c>
      <c r="G21">
        <v>387</v>
      </c>
      <c r="I21">
        <v>1</v>
      </c>
    </row>
    <row r="22" spans="2:12">
      <c r="B22" t="s">
        <v>170</v>
      </c>
      <c r="C22" t="s">
        <v>28</v>
      </c>
      <c r="D22" t="s">
        <v>18</v>
      </c>
      <c r="E22" s="3">
        <v>1</v>
      </c>
      <c r="G22">
        <v>278</v>
      </c>
      <c r="I22">
        <v>1</v>
      </c>
      <c r="L22" s="2"/>
    </row>
    <row r="23" spans="2:9">
      <c r="B23" t="s">
        <v>171</v>
      </c>
      <c r="C23" t="s">
        <v>28</v>
      </c>
      <c r="D23" t="s">
        <v>32</v>
      </c>
      <c r="E23" s="3">
        <v>1</v>
      </c>
      <c r="G23">
        <v>313</v>
      </c>
      <c r="I23">
        <v>1</v>
      </c>
    </row>
    <row r="24" spans="2:12">
      <c r="B24" t="s">
        <v>172</v>
      </c>
      <c r="C24">
        <v>780899</v>
      </c>
      <c r="D24" t="s">
        <v>51</v>
      </c>
      <c r="E24" s="3">
        <v>1</v>
      </c>
      <c r="G24">
        <v>362</v>
      </c>
      <c r="I24">
        <v>1</v>
      </c>
      <c r="L24" s="2"/>
    </row>
    <row r="25" spans="2:9">
      <c r="B25" t="s">
        <v>173</v>
      </c>
      <c r="C25" t="s">
        <v>21</v>
      </c>
      <c r="D25" t="s">
        <v>51</v>
      </c>
      <c r="E25" s="3">
        <v>1</v>
      </c>
      <c r="G25">
        <v>460</v>
      </c>
      <c r="I25">
        <v>1</v>
      </c>
    </row>
    <row r="26" spans="9:9">
      <c r="I26">
        <f>SUM(I1:I25)</f>
        <v>28</v>
      </c>
    </row>
    <row r="28" spans="1:2">
      <c r="A28" t="s">
        <v>174</v>
      </c>
      <c r="B28" t="s">
        <v>175</v>
      </c>
    </row>
    <row r="29" spans="1:2">
      <c r="A29" t="s">
        <v>176</v>
      </c>
      <c r="B29" t="s">
        <v>177</v>
      </c>
    </row>
    <row r="32" spans="1:1">
      <c r="A32" t="s">
        <v>178</v>
      </c>
    </row>
    <row r="33" spans="1:2">
      <c r="A33" t="s">
        <v>179</v>
      </c>
      <c r="B33" t="s">
        <v>180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钞旭</cp:lastModifiedBy>
  <dcterms:created xsi:type="dcterms:W3CDTF">2015-06-05T18:19:00Z</dcterms:created>
  <dcterms:modified xsi:type="dcterms:W3CDTF">2024-04-03T07:38:02Z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6FA4BD4A543E4E56A4D3C353B1B5263C_13</vt:lpwstr>
  </property>
  <property fmtid="{D5CDD505-2E9C-101B-9397-08002B2CF9AE}" pid="3" name="KSOProductBuildVer">
    <vt:lpwstr>2052-12.1.0.16417</vt:lpwstr>
  </property>
</Properties>
</file>