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idm2155\Dropbox (Emotive Computing)\Teaching\AI-F19\Slides\Neural Networks\"/>
    </mc:Choice>
  </mc:AlternateContent>
  <bookViews>
    <workbookView xWindow="240" yWindow="90" windowWidth="18960" windowHeight="8205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62913"/>
</workbook>
</file>

<file path=xl/calcChain.xml><?xml version="1.0" encoding="utf-8"?>
<calcChain xmlns="http://schemas.openxmlformats.org/spreadsheetml/2006/main">
  <c r="A13" i="1" l="1"/>
  <c r="A14" i="1"/>
  <c r="A15" i="1" s="1"/>
  <c r="A16" i="1" s="1"/>
  <c r="A17" i="1" s="1"/>
  <c r="A18" i="1" s="1"/>
  <c r="A19" i="1" s="1"/>
  <c r="A20" i="1" s="1"/>
  <c r="B2" i="1" l="1"/>
  <c r="C2" i="1" l="1"/>
  <c r="E2" i="1" s="1"/>
  <c r="B3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C3" i="1" l="1"/>
  <c r="D2" i="1"/>
  <c r="E3" i="1" l="1"/>
  <c r="B4" i="1" s="1"/>
  <c r="C4" i="1" s="1"/>
  <c r="D4" i="1" s="1"/>
  <c r="D3" i="1"/>
  <c r="E4" i="1" l="1"/>
  <c r="B5" i="1" s="1"/>
  <c r="C5" i="1" s="1"/>
  <c r="E5" i="1" l="1"/>
  <c r="B6" i="1" s="1"/>
  <c r="D5" i="1"/>
  <c r="C6" i="1" l="1"/>
  <c r="D6" i="1" l="1"/>
  <c r="E6" i="1"/>
  <c r="B7" i="1" s="1"/>
  <c r="C7" i="1" l="1"/>
  <c r="D7" i="1" l="1"/>
  <c r="E7" i="1"/>
  <c r="B8" i="1" s="1"/>
  <c r="C8" i="1" l="1"/>
  <c r="D8" i="1" l="1"/>
  <c r="E8" i="1"/>
  <c r="B9" i="1" s="1"/>
  <c r="C9" i="1" l="1"/>
  <c r="D9" i="1" l="1"/>
  <c r="E9" i="1"/>
  <c r="B10" i="1" s="1"/>
  <c r="C10" i="1" l="1"/>
  <c r="D10" i="1" l="1"/>
  <c r="E10" i="1"/>
  <c r="B11" i="1" s="1"/>
  <c r="C11" i="1" l="1"/>
  <c r="D11" i="1" s="1"/>
  <c r="E11" i="1" l="1"/>
  <c r="B12" i="1" s="1"/>
  <c r="C12" i="1" l="1"/>
  <c r="D12" i="1" s="1"/>
  <c r="E12" i="1" l="1"/>
  <c r="B13" i="1" s="1"/>
  <c r="C13" i="1" s="1"/>
  <c r="D13" i="1" s="1"/>
  <c r="E13" i="1" l="1"/>
  <c r="B14" i="1" s="1"/>
  <c r="C14" i="1" s="1"/>
  <c r="E14" i="1" s="1"/>
  <c r="B15" i="1" s="1"/>
  <c r="C15" i="1" s="1"/>
  <c r="D14" i="1" l="1"/>
  <c r="E15" i="1"/>
  <c r="B16" i="1" s="1"/>
  <c r="C16" i="1" s="1"/>
  <c r="D15" i="1"/>
  <c r="D16" i="1" l="1"/>
  <c r="E16" i="1"/>
  <c r="B17" i="1" s="1"/>
  <c r="C17" i="1" s="1"/>
  <c r="E17" i="1" l="1"/>
  <c r="B18" i="1" s="1"/>
  <c r="C18" i="1" s="1"/>
  <c r="D17" i="1"/>
  <c r="E18" i="1" l="1"/>
  <c r="B19" i="1" s="1"/>
  <c r="C19" i="1" s="1"/>
  <c r="D18" i="1"/>
  <c r="D19" i="1" l="1"/>
  <c r="E19" i="1"/>
  <c r="B20" i="1" s="1"/>
  <c r="C20" i="1" s="1"/>
  <c r="D20" i="1" l="1"/>
  <c r="E20" i="1"/>
</calcChain>
</file>

<file path=xl/sharedStrings.xml><?xml version="1.0" encoding="utf-8"?>
<sst xmlns="http://schemas.openxmlformats.org/spreadsheetml/2006/main" count="9" uniqueCount="9">
  <si>
    <t>Wij</t>
  </si>
  <si>
    <t>Delta Wij</t>
  </si>
  <si>
    <t>Iteration</t>
  </si>
  <si>
    <t>Ai (Input)</t>
  </si>
  <si>
    <t>Tj (Desired Output)</t>
  </si>
  <si>
    <t>E (squared error)</t>
  </si>
  <si>
    <t>Aj (Actual Output)</t>
  </si>
  <si>
    <t>wij (Initial weight)</t>
  </si>
  <si>
    <t>epsilon (Learning rate)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</si>
</sst>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2" x14ac:knownFonts="1">
    <font>
      <sz val="8"/>
      <color theme="1"/>
      <name val="Tahoma"/>
      <family val="2"/>
    </font>
    <font>
      <b/>
      <sz val="8"/>
      <color theme="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164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Perceptron</a:t>
            </a:r>
            <a:r>
              <a:rPr lang="en-US" baseline="0"/>
              <a:t> Learning</a:t>
            </a:r>
            <a:endParaRPr lang="en-US"/>
          </a:p>
        </c:rich>
      </c:tx>
      <c:layout>
        <c:manualLayout>
          <c:xMode val="edge"/>
          <c:yMode val="edge"/>
          <c:x val="0.28278199642605156"/>
          <c:y val="0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E (squared error)</c:v>
                </c:pt>
              </c:strCache>
            </c:strRef>
          </c:tx>
          <c:spPr>
            <a:ln w="12700">
              <a:solidFill>
                <a:schemeClr val="tx1"/>
              </a:solidFill>
            </a:ln>
          </c:spPr>
          <c:marker>
            <c:spPr>
              <a:solidFill>
                <a:srgbClr val="C00000"/>
              </a:solidFill>
              <a:ln w="12700">
                <a:solidFill>
                  <a:schemeClr val="tx1"/>
                </a:solidFill>
              </a:ln>
            </c:spPr>
          </c:marker>
          <c:xVal>
            <c:numRef>
              <c:f>Sheet1!$B$2:$B$26</c:f>
              <c:numCache>
                <c:formatCode>0.000</c:formatCode>
                <c:ptCount val="25"/>
                <c:pt idx="0">
                  <c:v>1</c:v>
                </c:pt>
                <c:pt idx="1">
                  <c:v>1.2</c:v>
                </c:pt>
                <c:pt idx="2">
                  <c:v>1.3599999999999999</c:v>
                </c:pt>
                <c:pt idx="3">
                  <c:v>1.488</c:v>
                </c:pt>
                <c:pt idx="4">
                  <c:v>1.5904</c:v>
                </c:pt>
                <c:pt idx="5">
                  <c:v>1.67232</c:v>
                </c:pt>
                <c:pt idx="6">
                  <c:v>1.7378560000000001</c:v>
                </c:pt>
                <c:pt idx="7">
                  <c:v>1.7902848</c:v>
                </c:pt>
                <c:pt idx="8">
                  <c:v>1.8322278400000001</c:v>
                </c:pt>
                <c:pt idx="9">
                  <c:v>1.8657822720000001</c:v>
                </c:pt>
                <c:pt idx="10">
                  <c:v>1.8926258176000001</c:v>
                </c:pt>
                <c:pt idx="11">
                  <c:v>1.9141006540800001</c:v>
                </c:pt>
                <c:pt idx="12">
                  <c:v>1.931280523264</c:v>
                </c:pt>
                <c:pt idx="13">
                  <c:v>1.9450244186112</c:v>
                </c:pt>
                <c:pt idx="14">
                  <c:v>1.95601953488896</c:v>
                </c:pt>
                <c:pt idx="15">
                  <c:v>1.9648156279111679</c:v>
                </c:pt>
                <c:pt idx="16">
                  <c:v>1.9718525023289344</c:v>
                </c:pt>
                <c:pt idx="17">
                  <c:v>1.9774820018631476</c:v>
                </c:pt>
                <c:pt idx="18">
                  <c:v>1.9819856014905182</c:v>
                </c:pt>
              </c:numCache>
            </c:numRef>
          </c:xVal>
          <c:yVal>
            <c:numRef>
              <c:f>Sheet1!$D$2:$D$26</c:f>
              <c:numCache>
                <c:formatCode>0.000</c:formatCode>
                <c:ptCount val="25"/>
                <c:pt idx="0">
                  <c:v>1</c:v>
                </c:pt>
                <c:pt idx="1">
                  <c:v>0.64000000000000012</c:v>
                </c:pt>
                <c:pt idx="2">
                  <c:v>0.40960000000000019</c:v>
                </c:pt>
                <c:pt idx="3">
                  <c:v>0.26214399999999999</c:v>
                </c:pt>
                <c:pt idx="4">
                  <c:v>0.16777215999999998</c:v>
                </c:pt>
                <c:pt idx="5">
                  <c:v>0.10737418239999998</c:v>
                </c:pt>
                <c:pt idx="6">
                  <c:v>6.8719476735999971E-2</c:v>
                </c:pt>
                <c:pt idx="7">
                  <c:v>4.3980465111039993E-2</c:v>
                </c:pt>
                <c:pt idx="8">
                  <c:v>2.8147497671065582E-2</c:v>
                </c:pt>
                <c:pt idx="9">
                  <c:v>1.8014398509481951E-2</c:v>
                </c:pt>
                <c:pt idx="10">
                  <c:v>1.1529215046068438E-2</c:v>
                </c:pt>
                <c:pt idx="11">
                  <c:v>7.378697629483808E-3</c:v>
                </c:pt>
                <c:pt idx="12">
                  <c:v>4.7223664828696431E-3</c:v>
                </c:pt>
                <c:pt idx="13">
                  <c:v>3.0223145490365718E-3</c:v>
                </c:pt>
                <c:pt idx="14">
                  <c:v>1.9342813113834097E-3</c:v>
                </c:pt>
                <c:pt idx="15">
                  <c:v>1.2379400392853854E-3</c:v>
                </c:pt>
                <c:pt idx="16">
                  <c:v>7.9228162514264407E-4</c:v>
                </c:pt>
                <c:pt idx="17">
                  <c:v>5.0706024009128825E-4</c:v>
                </c:pt>
                <c:pt idx="18">
                  <c:v>3.2451855365842129E-4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0F-4224-A3A2-765594FF4E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8997568"/>
        <c:axId val="228997960"/>
      </c:scatterChart>
      <c:valAx>
        <c:axId val="228997568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Weight (Wij)</a:t>
                </a:r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228997960"/>
        <c:crosses val="autoZero"/>
        <c:crossBetween val="midCat"/>
      </c:valAx>
      <c:valAx>
        <c:axId val="228997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 (Squared Error)</a:t>
                </a:r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228997568"/>
        <c:crosses val="autoZero"/>
        <c:crossBetween val="midCat"/>
        <c:majorUnit val="0.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476893</xdr:colOff>
      <xdr:row>4</xdr:row>
      <xdr:rowOff>36633</xdr:rowOff>
    </xdr:from>
    <xdr:to>
      <xdr:col>13</xdr:col>
      <xdr:colOff>142876</xdr:colOff>
      <xdr:row>21</xdr:row>
      <xdr:rowOff>49775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tabSelected="1" zoomScale="130" zoomScaleNormal="130" workbookViewId="0">
      <selection activeCell="H2" sqref="H2"/>
    </sheetView>
  </sheetViews>
  <sheetFormatPr defaultColWidth="9.36328125" defaultRowHeight="9.75" x14ac:dyDescent="0.25"/>
  <cols>
    <col min="1" max="1" width="9.36328125" style="1"/>
    <col min="2" max="2" width="5.81640625" style="1" bestFit="1" customWidth="1"/>
    <col min="3" max="3" width="18.6328125" style="1" bestFit="1" customWidth="1"/>
    <col min="4" max="4" width="17.6328125" style="1" bestFit="1" customWidth="1"/>
    <col min="5" max="5" width="9.6328125" style="1" bestFit="1" customWidth="1"/>
    <col min="6" max="6" width="9.36328125" style="1"/>
    <col min="7" max="7" width="23.1796875" style="1" bestFit="1" customWidth="1"/>
    <col min="8" max="16384" width="9.36328125" style="1"/>
  </cols>
  <sheetData>
    <row r="1" spans="1:8" x14ac:dyDescent="0.25">
      <c r="A1" s="2" t="s">
        <v>2</v>
      </c>
      <c r="B1" s="2" t="s">
        <v>0</v>
      </c>
      <c r="C1" s="2" t="s">
        <v>6</v>
      </c>
      <c r="D1" s="2" t="s">
        <v>5</v>
      </c>
      <c r="E1" s="2" t="s">
        <v>1</v>
      </c>
      <c r="G1" s="2" t="s">
        <v>7</v>
      </c>
      <c r="H1" s="1">
        <v>1</v>
      </c>
    </row>
    <row r="2" spans="1:8" x14ac:dyDescent="0.25">
      <c r="A2" s="1">
        <v>1</v>
      </c>
      <c r="B2" s="3">
        <f>H1</f>
        <v>1</v>
      </c>
      <c r="C2" s="3">
        <f t="shared" ref="C2:C12" si="0">$H$3*B2</f>
        <v>1</v>
      </c>
      <c r="D2" s="3">
        <f t="shared" ref="D2:D12" si="1">($H$4-C2)^2</f>
        <v>1</v>
      </c>
      <c r="E2" s="3">
        <f t="shared" ref="E2:E12" si="2">$H$2*$H$3*($H$4-C2)</f>
        <v>0.2</v>
      </c>
      <c r="G2" s="2" t="s">
        <v>8</v>
      </c>
      <c r="H2" s="1">
        <v>0.2</v>
      </c>
    </row>
    <row r="3" spans="1:8" x14ac:dyDescent="0.25">
      <c r="A3" s="1">
        <f>A2+1</f>
        <v>2</v>
      </c>
      <c r="B3" s="3">
        <f>B2+E2</f>
        <v>1.2</v>
      </c>
      <c r="C3" s="3">
        <f t="shared" si="0"/>
        <v>1.2</v>
      </c>
      <c r="D3" s="3">
        <f t="shared" si="1"/>
        <v>0.64000000000000012</v>
      </c>
      <c r="E3" s="3">
        <f t="shared" si="2"/>
        <v>0.16000000000000003</v>
      </c>
      <c r="G3" s="2" t="s">
        <v>3</v>
      </c>
      <c r="H3" s="1">
        <v>1</v>
      </c>
    </row>
    <row r="4" spans="1:8" x14ac:dyDescent="0.25">
      <c r="A4" s="1">
        <f t="shared" ref="A4:A10" si="3">A3+1</f>
        <v>3</v>
      </c>
      <c r="B4" s="3">
        <f t="shared" ref="B4:B11" si="4">B3+E3</f>
        <v>1.3599999999999999</v>
      </c>
      <c r="C4" s="3">
        <f t="shared" si="0"/>
        <v>1.3599999999999999</v>
      </c>
      <c r="D4" s="3">
        <f t="shared" si="1"/>
        <v>0.40960000000000019</v>
      </c>
      <c r="E4" s="3">
        <f t="shared" si="2"/>
        <v>0.12800000000000003</v>
      </c>
      <c r="G4" s="2" t="s">
        <v>4</v>
      </c>
      <c r="H4" s="1">
        <v>2</v>
      </c>
    </row>
    <row r="5" spans="1:8" x14ac:dyDescent="0.25">
      <c r="A5" s="1">
        <f t="shared" si="3"/>
        <v>4</v>
      </c>
      <c r="B5" s="3">
        <f t="shared" si="4"/>
        <v>1.488</v>
      </c>
      <c r="C5" s="3">
        <f t="shared" si="0"/>
        <v>1.488</v>
      </c>
      <c r="D5" s="3">
        <f t="shared" si="1"/>
        <v>0.26214399999999999</v>
      </c>
      <c r="E5" s="3">
        <f t="shared" si="2"/>
        <v>0.1024</v>
      </c>
    </row>
    <row r="6" spans="1:8" x14ac:dyDescent="0.25">
      <c r="A6" s="1">
        <f t="shared" si="3"/>
        <v>5</v>
      </c>
      <c r="B6" s="3">
        <f t="shared" si="4"/>
        <v>1.5904</v>
      </c>
      <c r="C6" s="3">
        <f t="shared" si="0"/>
        <v>1.5904</v>
      </c>
      <c r="D6" s="3">
        <f t="shared" si="1"/>
        <v>0.16777215999999998</v>
      </c>
      <c r="E6" s="3">
        <f t="shared" si="2"/>
        <v>8.1919999999999993E-2</v>
      </c>
    </row>
    <row r="7" spans="1:8" x14ac:dyDescent="0.25">
      <c r="A7" s="1">
        <f t="shared" si="3"/>
        <v>6</v>
      </c>
      <c r="B7" s="3">
        <f t="shared" si="4"/>
        <v>1.67232</v>
      </c>
      <c r="C7" s="3">
        <f t="shared" si="0"/>
        <v>1.67232</v>
      </c>
      <c r="D7" s="3">
        <f t="shared" si="1"/>
        <v>0.10737418239999998</v>
      </c>
      <c r="E7" s="3">
        <f t="shared" si="2"/>
        <v>6.5535999999999997E-2</v>
      </c>
    </row>
    <row r="8" spans="1:8" x14ac:dyDescent="0.25">
      <c r="A8" s="1">
        <f t="shared" si="3"/>
        <v>7</v>
      </c>
      <c r="B8" s="3">
        <f t="shared" si="4"/>
        <v>1.7378560000000001</v>
      </c>
      <c r="C8" s="3">
        <f t="shared" si="0"/>
        <v>1.7378560000000001</v>
      </c>
      <c r="D8" s="3">
        <f t="shared" si="1"/>
        <v>6.8719476735999971E-2</v>
      </c>
      <c r="E8" s="3">
        <f t="shared" si="2"/>
        <v>5.2428799999999991E-2</v>
      </c>
    </row>
    <row r="9" spans="1:8" x14ac:dyDescent="0.25">
      <c r="A9" s="1">
        <f t="shared" si="3"/>
        <v>8</v>
      </c>
      <c r="B9" s="3">
        <f t="shared" si="4"/>
        <v>1.7902848</v>
      </c>
      <c r="C9" s="3">
        <f t="shared" si="0"/>
        <v>1.7902848</v>
      </c>
      <c r="D9" s="3">
        <f t="shared" si="1"/>
        <v>4.3980465111039993E-2</v>
      </c>
      <c r="E9" s="3">
        <f t="shared" si="2"/>
        <v>4.1943040000000001E-2</v>
      </c>
    </row>
    <row r="10" spans="1:8" x14ac:dyDescent="0.25">
      <c r="A10" s="1">
        <f t="shared" si="3"/>
        <v>9</v>
      </c>
      <c r="B10" s="3">
        <f t="shared" si="4"/>
        <v>1.8322278400000001</v>
      </c>
      <c r="C10" s="3">
        <f t="shared" si="0"/>
        <v>1.8322278400000001</v>
      </c>
      <c r="D10" s="3">
        <f t="shared" si="1"/>
        <v>2.8147497671065582E-2</v>
      </c>
      <c r="E10" s="3">
        <f t="shared" si="2"/>
        <v>3.3554431999999988E-2</v>
      </c>
    </row>
    <row r="11" spans="1:8" x14ac:dyDescent="0.25">
      <c r="A11" s="1">
        <f>A10+1</f>
        <v>10</v>
      </c>
      <c r="B11" s="3">
        <f t="shared" si="4"/>
        <v>1.8657822720000001</v>
      </c>
      <c r="C11" s="3">
        <f t="shared" si="0"/>
        <v>1.8657822720000001</v>
      </c>
      <c r="D11" s="3">
        <f t="shared" si="1"/>
        <v>1.8014398509481951E-2</v>
      </c>
      <c r="E11" s="3">
        <f t="shared" si="2"/>
        <v>2.6843545599999977E-2</v>
      </c>
    </row>
    <row r="12" spans="1:8" x14ac:dyDescent="0.25">
      <c r="A12" s="1">
        <f t="shared" ref="A12:A20" si="5">A11+1</f>
        <v>11</v>
      </c>
      <c r="B12" s="3">
        <f t="shared" ref="B12" si="6">B11+E11</f>
        <v>1.8926258176000001</v>
      </c>
      <c r="C12" s="3">
        <f t="shared" si="0"/>
        <v>1.8926258176000001</v>
      </c>
      <c r="D12" s="3">
        <f t="shared" si="1"/>
        <v>1.1529215046068438E-2</v>
      </c>
      <c r="E12" s="3">
        <f t="shared" si="2"/>
        <v>2.1474836479999971E-2</v>
      </c>
    </row>
    <row r="13" spans="1:8" x14ac:dyDescent="0.25">
      <c r="A13" s="1">
        <f t="shared" si="5"/>
        <v>12</v>
      </c>
      <c r="B13" s="3">
        <f t="shared" ref="B13:B20" si="7">B12+E12</f>
        <v>1.9141006540800001</v>
      </c>
      <c r="C13" s="3">
        <f t="shared" ref="C13:C20" si="8">$H$3*B13</f>
        <v>1.9141006540800001</v>
      </c>
      <c r="D13" s="3">
        <f t="shared" ref="D13:D20" si="9">($H$4-C13)^2</f>
        <v>7.378697629483808E-3</v>
      </c>
      <c r="E13" s="3">
        <f t="shared" ref="E13:E20" si="10">$H$2*$H$3*($H$4-C13)</f>
        <v>1.7179869183999986E-2</v>
      </c>
    </row>
    <row r="14" spans="1:8" x14ac:dyDescent="0.25">
      <c r="A14" s="1">
        <f t="shared" si="5"/>
        <v>13</v>
      </c>
      <c r="B14" s="3">
        <f t="shared" si="7"/>
        <v>1.931280523264</v>
      </c>
      <c r="C14" s="3">
        <f t="shared" si="8"/>
        <v>1.931280523264</v>
      </c>
      <c r="D14" s="3">
        <f t="shared" si="9"/>
        <v>4.7223664828696431E-3</v>
      </c>
      <c r="E14" s="3">
        <f t="shared" si="10"/>
        <v>1.3743895347199997E-2</v>
      </c>
    </row>
    <row r="15" spans="1:8" x14ac:dyDescent="0.25">
      <c r="A15" s="1">
        <f t="shared" si="5"/>
        <v>14</v>
      </c>
      <c r="B15" s="3">
        <f t="shared" si="7"/>
        <v>1.9450244186112</v>
      </c>
      <c r="C15" s="3">
        <f t="shared" si="8"/>
        <v>1.9450244186112</v>
      </c>
      <c r="D15" s="3">
        <f t="shared" si="9"/>
        <v>3.0223145490365718E-3</v>
      </c>
      <c r="E15" s="3">
        <f t="shared" si="10"/>
        <v>1.0995116277759998E-2</v>
      </c>
    </row>
    <row r="16" spans="1:8" x14ac:dyDescent="0.25">
      <c r="A16" s="1">
        <f t="shared" si="5"/>
        <v>15</v>
      </c>
      <c r="B16" s="3">
        <f t="shared" si="7"/>
        <v>1.95601953488896</v>
      </c>
      <c r="C16" s="3">
        <f t="shared" si="8"/>
        <v>1.95601953488896</v>
      </c>
      <c r="D16" s="3">
        <f t="shared" si="9"/>
        <v>1.9342813113834097E-3</v>
      </c>
      <c r="E16" s="3">
        <f t="shared" si="10"/>
        <v>8.7960930222080076E-3</v>
      </c>
    </row>
    <row r="17" spans="1:5" x14ac:dyDescent="0.25">
      <c r="A17" s="1">
        <f t="shared" si="5"/>
        <v>16</v>
      </c>
      <c r="B17" s="3">
        <f t="shared" si="7"/>
        <v>1.9648156279111679</v>
      </c>
      <c r="C17" s="3">
        <f t="shared" si="8"/>
        <v>1.9648156279111679</v>
      </c>
      <c r="D17" s="3">
        <f t="shared" si="9"/>
        <v>1.2379400392853854E-3</v>
      </c>
      <c r="E17" s="3">
        <f t="shared" si="10"/>
        <v>7.0368744177664146E-3</v>
      </c>
    </row>
    <row r="18" spans="1:5" x14ac:dyDescent="0.25">
      <c r="A18" s="1">
        <f t="shared" si="5"/>
        <v>17</v>
      </c>
      <c r="B18" s="3">
        <f t="shared" si="7"/>
        <v>1.9718525023289344</v>
      </c>
      <c r="C18" s="3">
        <f t="shared" si="8"/>
        <v>1.9718525023289344</v>
      </c>
      <c r="D18" s="3">
        <f t="shared" si="9"/>
        <v>7.9228162514264407E-4</v>
      </c>
      <c r="E18" s="3">
        <f t="shared" si="10"/>
        <v>5.629499534213123E-3</v>
      </c>
    </row>
    <row r="19" spans="1:5" x14ac:dyDescent="0.25">
      <c r="A19" s="1">
        <f t="shared" si="5"/>
        <v>18</v>
      </c>
      <c r="B19" s="3">
        <f t="shared" si="7"/>
        <v>1.9774820018631476</v>
      </c>
      <c r="C19" s="3">
        <f t="shared" si="8"/>
        <v>1.9774820018631476</v>
      </c>
      <c r="D19" s="3">
        <f t="shared" si="9"/>
        <v>5.0706024009128825E-4</v>
      </c>
      <c r="E19" s="3">
        <f t="shared" si="10"/>
        <v>4.5035996273704807E-3</v>
      </c>
    </row>
    <row r="20" spans="1:5" x14ac:dyDescent="0.25">
      <c r="A20" s="1">
        <f t="shared" si="5"/>
        <v>19</v>
      </c>
      <c r="B20" s="3">
        <f t="shared" si="7"/>
        <v>1.9819856014905182</v>
      </c>
      <c r="C20" s="3">
        <f t="shared" si="8"/>
        <v>1.9819856014905182</v>
      </c>
      <c r="D20" s="3">
        <f t="shared" si="9"/>
        <v>3.2451855365842129E-4</v>
      </c>
      <c r="E20" s="3">
        <f t="shared" si="10"/>
        <v>3.6028797018963668E-3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9.7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9.7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9.7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9.7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>University of Notre Dame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Sidney D'Mello</dc:creator>
  <cp:lastModifiedBy>Sidney D'mello</cp:lastModifiedBy>
  <dcterms:created xsi:type="dcterms:W3CDTF">2013-03-24T17:36:21Z</dcterms:created>
  <dcterms:modified xsi:type="dcterms:W3CDTF">2019-10-29T18:26:32Z</dcterms:modified>
</cp:coreProperties>
</file>