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k\OneDrive - University of Southampton\Desktop\Code\Github\Data Analyst Course\Excel for Data Analysis\"/>
    </mc:Choice>
  </mc:AlternateContent>
  <xr:revisionPtr revIDLastSave="0" documentId="13_ncr:1_{3B4726C4-8064-4515-9FE6-1E059D1D5AA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vot Table 1" sheetId="3" r:id="rId1"/>
    <sheet name="Pivot Table 2" sheetId="4" r:id="rId2"/>
    <sheet name="Pivot Table 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<sst xmlns="http://schemas.openxmlformats.org/spreadsheetml/2006/main" count="166" uniqueCount="38">
  <si>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</si>
  <si>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</si>
  <si>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</si>
  <si>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</si>
  <si>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</si>
  <si>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</si>
  <si>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</si>
  <si>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</si>
  <si>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</si>
  <si>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</si>
  <si>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</si>
  <si>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</si>
  <si>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</si>
  <si>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</si>
  <si>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</si>
  <si>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</si>
  <si>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</si>
  <si>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</si>
  <si>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</si>
  <si>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</si>
  <si>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</si>
  <si>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</si>
  <si>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</si>
  <si>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</si>
  <si>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</si>
  <si>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</si>
  <si>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</si>
  <si>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</si>
  <si>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</si>
  <si>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</si>
  <si>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</si>
  <si>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</si>
  <si>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</si>
  <si>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</si>
  <si>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Column 'C'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</si>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</sst>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Ishak" refreshedDate="44750.013004050925" createdVersion="7" refreshedVersion="7" minRefreshableVersion="3" recordCount="49" xr:uid="{ABD5D196-F7D7-41FB-9F01-DAE6986B81C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4878C-9615-486E-8943-6A598A325187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FA2CC-367A-4FFB-B204-0353A3D1AD74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30571-AB92-4E5B-AF57-BC08D5F6B3F9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AE9C5-5C96-44F3-8AB8-BD4CC20689AB}" name="Table1" displayName="Table1" ref="A1:C50" totalsRowShown="0">
  <autoFilter ref="A1:C50" xr:uid="{9F3AE9C5-5C96-44F3-8AB8-BD4CC20689AB}"/>
  <tableColumns count="3">
    <tableColumn id="1" xr3:uid="{D9724042-485A-423E-808A-F0EB0E0FB2E4}" name="Department"/>
    <tableColumn id="2" xr3:uid="{7864FFB1-F505-4FCC-B4CE-BCC9E37B0472}" name="Equipment Class"/>
    <tableColumn id="3" xr3:uid="{1DE3A32D-76F9-4C78-A1FB-2118AF3FAAD0}" name="Equipment 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A8D22-FA3A-4537-99CD-18BEB4377C36}" name="Table2" displayName="Table2" ref="G1:K2" totalsRowShown="0">
  <autoFilter ref="G1:K2" xr:uid="{255A8D22-FA3A-4537-99CD-18BEB4377C36}"/>
  <tableColumns count="5">
    <tableColumn id="1" xr3:uid="{40A73A61-A3D5-4DC2-99B3-729241225F4C}" name="SUM">
      <calculatedColumnFormula>SUM(Table1[Equipment Count])</calculatedColumnFormula>
    </tableColumn>
    <tableColumn id="2" xr3:uid="{2F438118-755C-411B-B3A8-171A21739316}" name="AVERAGE">
      <calculatedColumnFormula>AVERAGE(Table1[Equipment Count])</calculatedColumnFormula>
    </tableColumn>
    <tableColumn id="3" xr3:uid="{99F5C2A4-D56E-479B-9F5B-4448D7A57D1D}" name="MIN">
      <calculatedColumnFormula>MIN(Table1[Equipment Count])</calculatedColumnFormula>
    </tableColumn>
    <tableColumn id="4" xr3:uid="{B30B28E5-793C-485C-83A3-5D4A71159302}" name="MAX">
      <calculatedColumnFormula>MAX(C:C)</calculatedColumnFormula>
    </tableColumn>
    <tableColumn id="5" xr3:uid="{1E991E09-E9D8-4DC6-91C2-FA6E2842B818}" name="COUNT">
      <calculatedColumnFormula>COUNT(Table1[Equipment Count])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8AD7-618B-43A7-A31F-395D19141A7B}">
  <dimension ref="A3:B16"/>
  <sheetViews>
    <sheetView workbookViewId="0">
      <selection activeCell="B27" sqref="B27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35</v>
      </c>
      <c r="B3" t="s">
        <v>36</v>
      </c>
    </row>
    <row r="4" spans="1:2" x14ac:dyDescent="0.25">
      <c r="A4" s="3" t="s">
        <v>26</v>
      </c>
      <c r="B4" s="5">
        <v>1221</v>
      </c>
    </row>
    <row r="5" spans="1:2" x14ac:dyDescent="0.25">
      <c r="A5" s="3" t="s">
        <v>15</v>
      </c>
      <c r="B5" s="5">
        <v>109</v>
      </c>
    </row>
    <row r="6" spans="1:2" x14ac:dyDescent="0.25">
      <c r="A6" s="3" t="s">
        <v>19</v>
      </c>
      <c r="B6" s="5">
        <v>85</v>
      </c>
    </row>
    <row r="7" spans="1:2" x14ac:dyDescent="0.25">
      <c r="A7" s="3" t="s">
        <v>12</v>
      </c>
      <c r="B7" s="5">
        <v>56</v>
      </c>
    </row>
    <row r="8" spans="1:2" x14ac:dyDescent="0.25">
      <c r="A8" s="3" t="s">
        <v>5</v>
      </c>
      <c r="B8" s="5">
        <v>45</v>
      </c>
    </row>
    <row r="9" spans="1:2" x14ac:dyDescent="0.25">
      <c r="A9" s="3" t="s">
        <v>18</v>
      </c>
      <c r="B9" s="5">
        <v>35</v>
      </c>
    </row>
    <row r="10" spans="1:2" x14ac:dyDescent="0.25">
      <c r="A10" s="3" t="s">
        <v>25</v>
      </c>
      <c r="B10" s="5">
        <v>16</v>
      </c>
    </row>
    <row r="11" spans="1:2" x14ac:dyDescent="0.25">
      <c r="A11" s="3" t="s">
        <v>9</v>
      </c>
      <c r="B11" s="5">
        <v>6</v>
      </c>
    </row>
    <row r="12" spans="1:2" x14ac:dyDescent="0.25">
      <c r="A12" s="3" t="s">
        <v>24</v>
      </c>
      <c r="B12" s="5">
        <v>5</v>
      </c>
    </row>
    <row r="13" spans="1:2" x14ac:dyDescent="0.25">
      <c r="A13" s="3" t="s">
        <v>8</v>
      </c>
      <c r="B13" s="5">
        <v>2</v>
      </c>
    </row>
    <row r="14" spans="1:2" x14ac:dyDescent="0.25">
      <c r="A14" s="3" t="s">
        <v>14</v>
      </c>
      <c r="B14" s="5">
        <v>1</v>
      </c>
    </row>
    <row r="15" spans="1:2" x14ac:dyDescent="0.25">
      <c r="A15" s="3" t="s">
        <v>17</v>
      </c>
      <c r="B15" s="5">
        <v>1</v>
      </c>
    </row>
    <row r="16" spans="1:2" x14ac:dyDescent="0.25">
      <c r="A16" s="3" t="s">
        <v>37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D20E-A791-47B4-930C-6CD98943D303}">
  <dimension ref="A3:B25"/>
  <sheetViews>
    <sheetView workbookViewId="0">
      <selection activeCell="G15" sqref="G15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35</v>
      </c>
      <c r="B3" t="s">
        <v>36</v>
      </c>
    </row>
    <row r="4" spans="1:2" x14ac:dyDescent="0.25">
      <c r="A4" s="3" t="s">
        <v>26</v>
      </c>
      <c r="B4" s="5">
        <v>1221</v>
      </c>
    </row>
    <row r="5" spans="1:2" x14ac:dyDescent="0.25">
      <c r="A5" s="4" t="s">
        <v>16</v>
      </c>
      <c r="B5" s="5">
        <v>5</v>
      </c>
    </row>
    <row r="6" spans="1:2" x14ac:dyDescent="0.25">
      <c r="A6" s="4" t="s">
        <v>13</v>
      </c>
      <c r="B6" s="5">
        <v>248</v>
      </c>
    </row>
    <row r="7" spans="1:2" x14ac:dyDescent="0.25">
      <c r="A7" s="4" t="s">
        <v>11</v>
      </c>
      <c r="B7" s="5">
        <v>98</v>
      </c>
    </row>
    <row r="8" spans="1:2" x14ac:dyDescent="0.25">
      <c r="A8" s="4" t="s">
        <v>28</v>
      </c>
      <c r="B8" s="5">
        <v>276</v>
      </c>
    </row>
    <row r="9" spans="1:2" x14ac:dyDescent="0.25">
      <c r="A9" s="4" t="s">
        <v>6</v>
      </c>
      <c r="B9" s="5">
        <v>93</v>
      </c>
    </row>
    <row r="10" spans="1:2" x14ac:dyDescent="0.25">
      <c r="A10" s="4" t="s">
        <v>4</v>
      </c>
      <c r="B10" s="5">
        <v>37</v>
      </c>
    </row>
    <row r="11" spans="1:2" x14ac:dyDescent="0.25">
      <c r="A11" s="4" t="s">
        <v>7</v>
      </c>
      <c r="B11" s="5">
        <v>53</v>
      </c>
    </row>
    <row r="12" spans="1:2" x14ac:dyDescent="0.25">
      <c r="A12" s="4" t="s">
        <v>27</v>
      </c>
      <c r="B12" s="5">
        <v>379</v>
      </c>
    </row>
    <row r="13" spans="1:2" x14ac:dyDescent="0.25">
      <c r="A13" s="4" t="s">
        <v>10</v>
      </c>
      <c r="B13" s="5">
        <v>32</v>
      </c>
    </row>
    <row r="14" spans="1:2" x14ac:dyDescent="0.25">
      <c r="A14" s="3" t="s">
        <v>15</v>
      </c>
      <c r="B14" s="5">
        <v>109</v>
      </c>
    </row>
    <row r="15" spans="1:2" x14ac:dyDescent="0.25">
      <c r="A15" s="3" t="s">
        <v>19</v>
      </c>
      <c r="B15" s="5">
        <v>85</v>
      </c>
    </row>
    <row r="16" spans="1:2" x14ac:dyDescent="0.25">
      <c r="A16" s="3" t="s">
        <v>12</v>
      </c>
      <c r="B16" s="5">
        <v>56</v>
      </c>
    </row>
    <row r="17" spans="1:2" x14ac:dyDescent="0.25">
      <c r="A17" s="3" t="s">
        <v>5</v>
      </c>
      <c r="B17" s="5">
        <v>45</v>
      </c>
    </row>
    <row r="18" spans="1:2" x14ac:dyDescent="0.25">
      <c r="A18" s="3" t="s">
        <v>18</v>
      </c>
      <c r="B18" s="5">
        <v>35</v>
      </c>
    </row>
    <row r="19" spans="1:2" x14ac:dyDescent="0.25">
      <c r="A19" s="3" t="s">
        <v>25</v>
      </c>
      <c r="B19" s="5">
        <v>16</v>
      </c>
    </row>
    <row r="20" spans="1:2" x14ac:dyDescent="0.25">
      <c r="A20" s="3" t="s">
        <v>9</v>
      </c>
      <c r="B20" s="5">
        <v>6</v>
      </c>
    </row>
    <row r="21" spans="1:2" x14ac:dyDescent="0.25">
      <c r="A21" s="3" t="s">
        <v>24</v>
      </c>
      <c r="B21" s="5">
        <v>5</v>
      </c>
    </row>
    <row r="22" spans="1:2" x14ac:dyDescent="0.25">
      <c r="A22" s="3" t="s">
        <v>8</v>
      </c>
      <c r="B22" s="5">
        <v>2</v>
      </c>
    </row>
    <row r="23" spans="1:2" x14ac:dyDescent="0.25">
      <c r="A23" s="3" t="s">
        <v>14</v>
      </c>
      <c r="B23" s="5">
        <v>1</v>
      </c>
    </row>
    <row r="24" spans="1:2" x14ac:dyDescent="0.25">
      <c r="A24" s="3" t="s">
        <v>17</v>
      </c>
      <c r="B24" s="5">
        <v>1</v>
      </c>
    </row>
    <row r="25" spans="1:2" x14ac:dyDescent="0.25">
      <c r="A25" s="3" t="s">
        <v>37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0837-59C7-4EDF-A200-26C5221A77CF}">
  <dimension ref="A3:B21"/>
  <sheetViews>
    <sheetView workbookViewId="0">
      <selection activeCell="D13" sqref="D13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35</v>
      </c>
      <c r="B3" t="s">
        <v>36</v>
      </c>
    </row>
    <row r="4" spans="1:2" x14ac:dyDescent="0.25">
      <c r="A4" s="3" t="s">
        <v>16</v>
      </c>
      <c r="B4" s="5">
        <v>15</v>
      </c>
    </row>
    <row r="5" spans="1:2" x14ac:dyDescent="0.25">
      <c r="A5" s="4" t="s">
        <v>15</v>
      </c>
      <c r="B5" s="5">
        <v>9</v>
      </c>
    </row>
    <row r="6" spans="1:2" x14ac:dyDescent="0.25">
      <c r="A6" s="4" t="s">
        <v>26</v>
      </c>
      <c r="B6" s="5">
        <v>5</v>
      </c>
    </row>
    <row r="7" spans="1:2" x14ac:dyDescent="0.25">
      <c r="A7" s="4" t="s">
        <v>25</v>
      </c>
      <c r="B7" s="5">
        <v>1</v>
      </c>
    </row>
    <row r="8" spans="1:2" x14ac:dyDescent="0.25">
      <c r="A8" s="3" t="s">
        <v>13</v>
      </c>
      <c r="B8" s="5">
        <v>290</v>
      </c>
    </row>
    <row r="9" spans="1:2" x14ac:dyDescent="0.25">
      <c r="A9" s="3" t="s">
        <v>11</v>
      </c>
      <c r="B9" s="5">
        <v>100</v>
      </c>
    </row>
    <row r="10" spans="1:2" x14ac:dyDescent="0.25">
      <c r="A10" s="3" t="s">
        <v>28</v>
      </c>
      <c r="B10" s="5">
        <v>283</v>
      </c>
    </row>
    <row r="11" spans="1:2" x14ac:dyDescent="0.25">
      <c r="A11" s="3" t="s">
        <v>6</v>
      </c>
      <c r="B11" s="5">
        <v>150</v>
      </c>
    </row>
    <row r="12" spans="1:2" x14ac:dyDescent="0.25">
      <c r="A12" s="3" t="s">
        <v>21</v>
      </c>
      <c r="B12" s="5">
        <v>4</v>
      </c>
    </row>
    <row r="13" spans="1:2" x14ac:dyDescent="0.25">
      <c r="A13" s="3" t="s">
        <v>23</v>
      </c>
      <c r="B13" s="5">
        <v>1</v>
      </c>
    </row>
    <row r="14" spans="1:2" x14ac:dyDescent="0.25">
      <c r="A14" s="3" t="s">
        <v>22</v>
      </c>
      <c r="B14" s="5">
        <v>47</v>
      </c>
    </row>
    <row r="15" spans="1:2" x14ac:dyDescent="0.25">
      <c r="A15" s="3" t="s">
        <v>3</v>
      </c>
      <c r="B15" s="5">
        <v>20</v>
      </c>
    </row>
    <row r="16" spans="1:2" x14ac:dyDescent="0.25">
      <c r="A16" s="3" t="s">
        <v>20</v>
      </c>
      <c r="B16" s="5">
        <v>8</v>
      </c>
    </row>
    <row r="17" spans="1:2" x14ac:dyDescent="0.25">
      <c r="A17" s="3" t="s">
        <v>4</v>
      </c>
      <c r="B17" s="5">
        <v>130</v>
      </c>
    </row>
    <row r="18" spans="1:2" x14ac:dyDescent="0.25">
      <c r="A18" s="3" t="s">
        <v>7</v>
      </c>
      <c r="B18" s="5">
        <v>90</v>
      </c>
    </row>
    <row r="19" spans="1:2" x14ac:dyDescent="0.25">
      <c r="A19" s="3" t="s">
        <v>27</v>
      </c>
      <c r="B19" s="5">
        <v>379</v>
      </c>
    </row>
    <row r="20" spans="1:2" x14ac:dyDescent="0.25">
      <c r="A20" s="3" t="s">
        <v>10</v>
      </c>
      <c r="B20" s="5">
        <v>65</v>
      </c>
    </row>
    <row r="21" spans="1:2" x14ac:dyDescent="0.25">
      <c r="A21" s="3" t="s">
        <v>37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>
      <selection activeCell="F27" sqref="F27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3" width="18.85546875" bestFit="1" customWidth="1"/>
    <col min="6" max="6" width="10.28515625" bestFit="1" customWidth="1"/>
    <col min="7" max="7" width="7.5703125" bestFit="1" customWidth="1"/>
    <col min="8" max="8" width="12" bestFit="1" customWidth="1"/>
    <col min="9" max="9" width="7.140625" bestFit="1" customWidth="1"/>
    <col min="10" max="10" width="7.5703125" bestFit="1" customWidth="1"/>
    <col min="11" max="11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 t="s">
        <v>5</v>
      </c>
      <c r="B2" t="s">
        <v>6</v>
      </c>
      <c r="C2">
        <v>21</v>
      </c>
      <c r="F2" s="1" t="s">
        <v>34</v>
      </c>
      <c r="G2">
        <f>SUM(Table1[Equipment Count])</f>
        <v>1582</v>
      </c>
      <c r="H2">
        <f>AVERAGE(Table1[Equipment Count])</f>
        <v>32.285714285714285</v>
      </c>
      <c r="I2">
        <f>MIN(Table1[Equipment Count])</f>
        <v>1</v>
      </c>
      <c r="J2">
        <f>MAX(C:C)</f>
        <v>379</v>
      </c>
      <c r="K2">
        <f>COUNT(Table1[Equipment Count])</f>
        <v>49</v>
      </c>
    </row>
    <row r="3" spans="1:11" x14ac:dyDescent="0.25">
      <c r="A3" t="s">
        <v>5</v>
      </c>
      <c r="B3" t="s">
        <v>7</v>
      </c>
      <c r="C3">
        <v>1</v>
      </c>
    </row>
    <row r="4" spans="1:11" x14ac:dyDescent="0.25">
      <c r="A4" t="s">
        <v>5</v>
      </c>
      <c r="B4" t="s">
        <v>4</v>
      </c>
      <c r="C4">
        <v>23</v>
      </c>
    </row>
    <row r="5" spans="1:11" x14ac:dyDescent="0.25">
      <c r="A5" t="s">
        <v>8</v>
      </c>
      <c r="B5" t="s">
        <v>4</v>
      </c>
      <c r="C5">
        <v>2</v>
      </c>
    </row>
    <row r="6" spans="1:11" x14ac:dyDescent="0.25">
      <c r="A6" t="s">
        <v>9</v>
      </c>
      <c r="B6" t="s">
        <v>6</v>
      </c>
      <c r="C6">
        <v>3</v>
      </c>
    </row>
    <row r="7" spans="1:11" x14ac:dyDescent="0.25">
      <c r="A7" t="s">
        <v>9</v>
      </c>
      <c r="B7" t="s">
        <v>10</v>
      </c>
      <c r="C7">
        <v>2</v>
      </c>
    </row>
    <row r="8" spans="1:11" x14ac:dyDescent="0.25">
      <c r="A8" t="s">
        <v>9</v>
      </c>
      <c r="B8" t="s">
        <v>11</v>
      </c>
      <c r="C8">
        <v>1</v>
      </c>
    </row>
    <row r="9" spans="1:11" x14ac:dyDescent="0.25">
      <c r="A9" t="s">
        <v>12</v>
      </c>
      <c r="B9" t="s">
        <v>10</v>
      </c>
      <c r="C9">
        <v>2</v>
      </c>
    </row>
    <row r="10" spans="1:11" x14ac:dyDescent="0.25">
      <c r="A10" t="s">
        <v>12</v>
      </c>
      <c r="B10" t="s">
        <v>13</v>
      </c>
      <c r="C10">
        <v>42</v>
      </c>
    </row>
    <row r="11" spans="1:11" x14ac:dyDescent="0.25">
      <c r="A11" t="s">
        <v>12</v>
      </c>
      <c r="B11" t="s">
        <v>7</v>
      </c>
      <c r="C11">
        <v>1</v>
      </c>
    </row>
    <row r="12" spans="1:11" x14ac:dyDescent="0.25">
      <c r="A12" t="s">
        <v>12</v>
      </c>
      <c r="B12" t="s">
        <v>4</v>
      </c>
      <c r="C12">
        <v>11</v>
      </c>
    </row>
    <row r="13" spans="1:11" x14ac:dyDescent="0.25">
      <c r="A13" t="s">
        <v>14</v>
      </c>
      <c r="B13" t="s">
        <v>7</v>
      </c>
      <c r="C13">
        <v>1</v>
      </c>
    </row>
    <row r="14" spans="1:11" x14ac:dyDescent="0.25">
      <c r="A14" t="s">
        <v>15</v>
      </c>
      <c r="B14" t="s">
        <v>16</v>
      </c>
      <c r="C14">
        <v>9</v>
      </c>
    </row>
    <row r="15" spans="1:11" x14ac:dyDescent="0.25">
      <c r="A15" t="s">
        <v>15</v>
      </c>
      <c r="B15" t="s">
        <v>7</v>
      </c>
      <c r="C15">
        <v>27</v>
      </c>
    </row>
    <row r="16" spans="1:11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Ishak</cp:lastModifiedBy>
  <dcterms:created xsi:type="dcterms:W3CDTF">2020-09-01T17:18:12Z</dcterms:created>
  <dcterms:modified xsi:type="dcterms:W3CDTF">2022-07-07T23:36:32Z</dcterms:modified>
</cp:coreProperties>
</file>