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ys-Nick" sheetId="1" r:id="rId3"/>
    <sheet state="visible" name="Bio-Judson" sheetId="2" r:id="rId4"/>
    <sheet state="visible" name="COD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sharedStrings.xml><?xml version="1.0" encoding="utf-8"?>
<sst xmlns="http://schemas.openxmlformats.org/spreadsheetml/2006/main" count="226" uniqueCount="59">
  <si>
    <t>Henry</t>
  </si>
  <si>
    <t>Kai</t>
  </si>
  <si>
    <t>Derek</t>
  </si>
  <si>
    <t>A3</t>
  </si>
  <si>
    <t>A4</t>
  </si>
  <si>
    <t>B1</t>
  </si>
  <si>
    <t>B Captain</t>
  </si>
  <si>
    <t>B2</t>
  </si>
  <si>
    <t>B3</t>
  </si>
  <si>
    <t>B4</t>
  </si>
  <si>
    <t>Bonus</t>
  </si>
  <si>
    <t>Round</t>
  </si>
  <si>
    <t>Question</t>
  </si>
  <si>
    <t>Correct (total)</t>
  </si>
  <si>
    <t>Correct (I)</t>
  </si>
  <si>
    <t>Interrupt (wrong)/Blurt</t>
  </si>
  <si>
    <t>INACCUrATE</t>
  </si>
  <si>
    <t>Toss Up</t>
  </si>
  <si>
    <t>XX</t>
  </si>
  <si>
    <t>4I</t>
  </si>
  <si>
    <t>X2</t>
  </si>
  <si>
    <t>X1</t>
  </si>
  <si>
    <t>A1</t>
  </si>
  <si>
    <t>A Captain</t>
  </si>
  <si>
    <t>A2</t>
  </si>
  <si>
    <t>C1</t>
  </si>
  <si>
    <t>C Cap</t>
  </si>
  <si>
    <t>C2</t>
  </si>
  <si>
    <t>C3</t>
  </si>
  <si>
    <t>C4</t>
  </si>
  <si>
    <t>Andrew</t>
  </si>
  <si>
    <t>Annabelle</t>
  </si>
  <si>
    <t>Ashwin</t>
  </si>
  <si>
    <t>Claire</t>
  </si>
  <si>
    <t>Dingjia</t>
  </si>
  <si>
    <t>Emily</t>
  </si>
  <si>
    <t>Jacob</t>
  </si>
  <si>
    <t>Joseph</t>
  </si>
  <si>
    <t>Kailani</t>
  </si>
  <si>
    <t>Kevin</t>
  </si>
  <si>
    <t>Mohommad 10</t>
  </si>
  <si>
    <t>Mohommad 11</t>
  </si>
  <si>
    <t>Rachel</t>
  </si>
  <si>
    <t>Reilly</t>
  </si>
  <si>
    <t>Ella</t>
  </si>
  <si>
    <t>xx</t>
  </si>
  <si>
    <t>4i</t>
  </si>
  <si>
    <t>x1</t>
  </si>
  <si>
    <t>x2</t>
  </si>
  <si>
    <t>x5</t>
  </si>
  <si>
    <t>x3</t>
  </si>
  <si>
    <t>Subject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</si>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</sst>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24.0"/>
      <color rgb="FFFFFFFF"/>
    </font>
    <font/>
    <font>
      <name val="Arial"/>
    </font>
    <font>
      <sz val="11.0"/>
      <color rgb="FF000000"/>
      <name val="Inconsolata"/>
    </font>
    <font>
      <u/>
      <color rgb="FF1155CC"/>
      <name val="Arial"/>
    </font>
    <font>
      <sz val="11.0"/>
      <color rgb="FF000000"/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4" fontId="4" numFmtId="0" xfId="0" applyAlignment="1" applyFill="1" applyFont="1">
      <alignment horizontal="right" vertical="bottom"/>
    </xf>
    <xf borderId="0" fillId="5" fontId="4" numFmtId="0" xfId="0" applyAlignment="1" applyFill="1" applyFont="1">
      <alignment horizontal="right" vertical="bottom"/>
    </xf>
    <xf borderId="0" fillId="5" fontId="4" numFmtId="0" xfId="0" applyAlignment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6" fontId="6" numFmtId="0" xfId="0" applyAlignment="1" applyFill="1" applyFont="1">
      <alignment horizontal="right" vertical="bottom"/>
    </xf>
    <xf borderId="0" fillId="6" fontId="6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5" fontId="4" numFmtId="0" xfId="0" applyFont="1"/>
    <xf borderId="0" fillId="4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SUM(C7:M56)+4*(COUNTIF(C7:M56, "4I")+COUNTIF(H7:L56, "XX")+COUNTIF(H7:L56, "B"))</f>
        <v>258</v>
      </c>
      <c r="B1" s="1">
        <f>SUM(H7:N56)+4*(COUNTIF(H7:N56, "4I")+COUNTIF(C7:G56, "XX")+COUNTIF(C7:G56, "B"))</f>
        <v>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K2" s="2"/>
      <c r="L2" s="2"/>
      <c r="M2" s="3"/>
      <c r="N2" s="4"/>
    </row>
    <row r="3">
      <c r="A3" s="5" t="s">
        <v>13</v>
      </c>
      <c r="B3" s="6"/>
      <c r="C3" s="7">
        <f t="shared" ref="C3:L3" si="1">(COUNTIF(C7:C56, "4"))+(COUNTIF(C7:C56, "4I"))</f>
        <v>10</v>
      </c>
      <c r="D3" s="7">
        <f t="shared" si="1"/>
        <v>1</v>
      </c>
      <c r="E3" s="7">
        <f t="shared" si="1"/>
        <v>1</v>
      </c>
      <c r="F3" s="7">
        <f t="shared" si="1"/>
        <v>0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3"/>
      <c r="N3" s="4"/>
    </row>
    <row r="4">
      <c r="A4" s="6" t="s">
        <v>14</v>
      </c>
      <c r="B4" s="6"/>
      <c r="C4" s="8">
        <f t="shared" ref="C4:L4" si="2">(COUNTIF(C7:C56, "4I"))</f>
        <v>3</v>
      </c>
      <c r="D4" s="8">
        <f t="shared" si="2"/>
        <v>0</v>
      </c>
      <c r="E4" s="9">
        <f t="shared" si="2"/>
        <v>0</v>
      </c>
      <c r="F4" s="9">
        <f t="shared" si="2"/>
        <v>0</v>
      </c>
      <c r="G4" s="9">
        <f t="shared" si="2"/>
        <v>0</v>
      </c>
      <c r="H4" s="9">
        <f t="shared" si="2"/>
        <v>0</v>
      </c>
      <c r="I4" s="9">
        <f t="shared" si="2"/>
        <v>0</v>
      </c>
      <c r="J4" s="9">
        <f t="shared" si="2"/>
        <v>0</v>
      </c>
      <c r="K4" s="9">
        <f t="shared" si="2"/>
        <v>0</v>
      </c>
      <c r="L4" s="9">
        <f t="shared" si="2"/>
        <v>0</v>
      </c>
      <c r="M4" s="10"/>
      <c r="N4" s="4"/>
    </row>
    <row r="5">
      <c r="A5" s="5" t="s">
        <v>15</v>
      </c>
      <c r="B5" s="11" t="s">
        <v>16</v>
      </c>
      <c r="C5" s="12">
        <f t="shared" ref="C5:L5" si="3">COUNTIF(C7:C56, "XX")+COUNTIF(C7:C56, "B")</f>
        <v>4</v>
      </c>
      <c r="D5" s="12">
        <f t="shared" si="3"/>
        <v>0</v>
      </c>
      <c r="E5" s="13">
        <f t="shared" si="3"/>
        <v>0</v>
      </c>
      <c r="F5" s="13">
        <f t="shared" si="3"/>
        <v>0</v>
      </c>
      <c r="G5" s="13">
        <f t="shared" si="3"/>
        <v>0</v>
      </c>
      <c r="H5" s="13">
        <f t="shared" si="3"/>
        <v>0</v>
      </c>
      <c r="I5" s="13">
        <f t="shared" si="3"/>
        <v>0</v>
      </c>
      <c r="J5" s="13">
        <f t="shared" si="3"/>
        <v>0</v>
      </c>
      <c r="K5" s="13">
        <f t="shared" si="3"/>
        <v>0</v>
      </c>
      <c r="L5" s="13">
        <f t="shared" si="3"/>
        <v>0</v>
      </c>
      <c r="M5" s="10"/>
      <c r="N5" s="4"/>
    </row>
    <row r="6">
      <c r="A6" s="14" t="s">
        <v>10</v>
      </c>
      <c r="B6" s="6"/>
      <c r="C6" s="15">
        <f t="shared" ref="C6:L6" si="4">(COUNTIF(C7:C56, "10"))</f>
        <v>12</v>
      </c>
      <c r="D6" s="15">
        <f t="shared" si="4"/>
        <v>1</v>
      </c>
      <c r="E6" s="15">
        <f t="shared" si="4"/>
        <v>8</v>
      </c>
      <c r="F6" s="15">
        <f t="shared" si="4"/>
        <v>0</v>
      </c>
      <c r="G6" s="15">
        <f t="shared" si="4"/>
        <v>0</v>
      </c>
      <c r="H6" s="15">
        <f t="shared" si="4"/>
        <v>0</v>
      </c>
      <c r="I6" s="15">
        <f t="shared" si="4"/>
        <v>0</v>
      </c>
      <c r="J6" s="15">
        <f t="shared" si="4"/>
        <v>0</v>
      </c>
      <c r="K6" s="15">
        <f t="shared" si="4"/>
        <v>0</v>
      </c>
      <c r="L6" s="15">
        <f t="shared" si="4"/>
        <v>0</v>
      </c>
      <c r="M6" s="3"/>
      <c r="N6" s="4"/>
    </row>
    <row r="7">
      <c r="A7" s="2">
        <v>1.0</v>
      </c>
      <c r="B7" s="2" t="s">
        <v>17</v>
      </c>
      <c r="C7" s="2" t="s">
        <v>18</v>
      </c>
      <c r="E7" s="2">
        <v>4.0</v>
      </c>
      <c r="M7" s="3"/>
      <c r="N7" s="4"/>
    </row>
    <row r="8">
      <c r="B8" s="2" t="s">
        <v>10</v>
      </c>
      <c r="C8" s="2">
        <v>10.0</v>
      </c>
      <c r="E8" s="2">
        <v>10.0</v>
      </c>
      <c r="M8" s="3"/>
      <c r="N8" s="3"/>
    </row>
    <row r="9">
      <c r="A9" s="2">
        <v>2.0</v>
      </c>
      <c r="B9" s="2" t="s">
        <v>17</v>
      </c>
      <c r="C9" s="2">
        <v>4.0</v>
      </c>
      <c r="M9" s="3"/>
      <c r="N9" s="3"/>
    </row>
    <row r="10">
      <c r="B10" s="2" t="s">
        <v>10</v>
      </c>
      <c r="M10" s="4"/>
      <c r="N10" s="4"/>
    </row>
    <row r="11">
      <c r="A11" s="2">
        <v>3.0</v>
      </c>
      <c r="B11" s="2" t="s">
        <v>17</v>
      </c>
      <c r="C11" s="2" t="s">
        <v>19</v>
      </c>
      <c r="M11" s="4"/>
      <c r="N11" s="4"/>
    </row>
    <row r="12">
      <c r="B12" s="2" t="s">
        <v>10</v>
      </c>
      <c r="C12" s="2">
        <v>10.0</v>
      </c>
      <c r="E12" s="2">
        <v>10.0</v>
      </c>
      <c r="M12" s="3"/>
      <c r="N12" s="3"/>
    </row>
    <row r="13">
      <c r="A13" s="2">
        <v>4.0</v>
      </c>
      <c r="B13" s="2" t="s">
        <v>17</v>
      </c>
      <c r="C13" s="2">
        <v>4.0</v>
      </c>
      <c r="M13" s="3"/>
      <c r="N13" s="3"/>
    </row>
    <row r="14">
      <c r="B14" s="2" t="s">
        <v>10</v>
      </c>
      <c r="C14" s="2">
        <v>10.0</v>
      </c>
      <c r="E14" s="2">
        <v>10.0</v>
      </c>
      <c r="M14" s="4"/>
      <c r="N14" s="3"/>
    </row>
    <row r="15">
      <c r="A15" s="2">
        <v>5.0</v>
      </c>
      <c r="B15" s="2" t="s">
        <v>17</v>
      </c>
      <c r="C15" s="2" t="s">
        <v>19</v>
      </c>
      <c r="M15" s="4"/>
      <c r="N15" s="3"/>
    </row>
    <row r="16">
      <c r="B16" s="2" t="s">
        <v>10</v>
      </c>
      <c r="C16" s="2">
        <v>10.0</v>
      </c>
      <c r="E16" s="2">
        <v>10.0</v>
      </c>
      <c r="M16" s="4"/>
      <c r="N16" s="4"/>
    </row>
    <row r="17">
      <c r="A17" s="2">
        <v>6.0</v>
      </c>
      <c r="B17" s="2" t="s">
        <v>17</v>
      </c>
      <c r="C17" s="2" t="s">
        <v>18</v>
      </c>
      <c r="E17" s="2" t="s">
        <v>20</v>
      </c>
      <c r="M17" s="3"/>
      <c r="N17" s="4"/>
    </row>
    <row r="18">
      <c r="B18" s="2" t="s">
        <v>10</v>
      </c>
      <c r="C18" s="2">
        <v>10.0</v>
      </c>
      <c r="E18" s="2">
        <v>10.0</v>
      </c>
      <c r="M18" s="4"/>
      <c r="N18" s="4"/>
    </row>
    <row r="19">
      <c r="A19" s="2">
        <v>7.0</v>
      </c>
      <c r="B19" s="2" t="s">
        <v>17</v>
      </c>
      <c r="C19" s="2">
        <v>4.0</v>
      </c>
      <c r="M19" s="4"/>
      <c r="N19" s="4"/>
    </row>
    <row r="20">
      <c r="B20" s="2" t="s">
        <v>10</v>
      </c>
      <c r="C20" s="2">
        <v>10.0</v>
      </c>
      <c r="M20" s="4"/>
      <c r="N20" s="4"/>
    </row>
    <row r="21">
      <c r="A21" s="2">
        <v>8.0</v>
      </c>
      <c r="B21" s="2" t="s">
        <v>17</v>
      </c>
      <c r="C21" s="2" t="s">
        <v>18</v>
      </c>
      <c r="E21" s="2" t="s">
        <v>20</v>
      </c>
      <c r="M21" s="4"/>
      <c r="N21" s="4"/>
    </row>
    <row r="22">
      <c r="B22" s="2" t="s">
        <v>10</v>
      </c>
      <c r="C22" s="2">
        <v>10.0</v>
      </c>
      <c r="D22" s="2">
        <v>10.0</v>
      </c>
      <c r="M22" s="4"/>
      <c r="N22" s="3"/>
    </row>
    <row r="23">
      <c r="A23" s="2">
        <v>9.0</v>
      </c>
      <c r="B23" s="2" t="s">
        <v>17</v>
      </c>
      <c r="C23" s="2">
        <v>4.0</v>
      </c>
      <c r="M23" s="4"/>
      <c r="N23" s="4"/>
    </row>
    <row r="24">
      <c r="B24" s="2" t="s">
        <v>10</v>
      </c>
      <c r="C24" s="2">
        <v>10.0</v>
      </c>
      <c r="E24" s="2">
        <v>10.0</v>
      </c>
      <c r="M24" s="4"/>
      <c r="N24" s="4"/>
    </row>
    <row r="25">
      <c r="A25" s="2">
        <v>10.0</v>
      </c>
      <c r="B25" s="2" t="s">
        <v>17</v>
      </c>
      <c r="C25" s="2">
        <v>4.0</v>
      </c>
      <c r="M25" s="4"/>
      <c r="N25" s="4"/>
    </row>
    <row r="26">
      <c r="B26" s="2" t="s">
        <v>10</v>
      </c>
      <c r="C26" s="2">
        <v>10.0</v>
      </c>
      <c r="M26" s="4"/>
      <c r="N26" s="4"/>
    </row>
    <row r="27">
      <c r="A27" s="2">
        <v>11.0</v>
      </c>
      <c r="B27" s="2" t="s">
        <v>17</v>
      </c>
      <c r="C27" s="2" t="s">
        <v>18</v>
      </c>
      <c r="M27" s="4"/>
      <c r="N27" s="4"/>
    </row>
    <row r="28">
      <c r="B28" s="2" t="s">
        <v>10</v>
      </c>
      <c r="C28" s="2">
        <v>10.0</v>
      </c>
      <c r="E28" s="2">
        <v>10.0</v>
      </c>
      <c r="M28" s="4"/>
      <c r="N28" s="4"/>
    </row>
    <row r="29">
      <c r="A29" s="2">
        <v>12.0</v>
      </c>
      <c r="B29" s="2" t="s">
        <v>17</v>
      </c>
      <c r="C29" s="2">
        <v>4.0</v>
      </c>
      <c r="M29" s="4"/>
      <c r="N29" s="4"/>
    </row>
    <row r="30">
      <c r="B30" s="2" t="s">
        <v>10</v>
      </c>
      <c r="C30" s="16">
        <v>10.0</v>
      </c>
      <c r="M30" s="4"/>
      <c r="N30" s="4"/>
    </row>
    <row r="31">
      <c r="A31" s="2">
        <v>13.0</v>
      </c>
      <c r="B31" s="2" t="s">
        <v>17</v>
      </c>
      <c r="C31" s="2">
        <v>4.0</v>
      </c>
      <c r="M31" s="4"/>
      <c r="N31" s="4"/>
    </row>
    <row r="32">
      <c r="B32" s="2" t="s">
        <v>10</v>
      </c>
      <c r="C32" s="2">
        <v>10.0</v>
      </c>
      <c r="E32" s="2">
        <v>10.0</v>
      </c>
      <c r="M32" s="4"/>
      <c r="N32" s="4"/>
    </row>
    <row r="33">
      <c r="A33" s="2">
        <v>14.0</v>
      </c>
      <c r="B33" s="2" t="s">
        <v>17</v>
      </c>
      <c r="C33" s="2" t="s">
        <v>21</v>
      </c>
      <c r="D33" s="2" t="s">
        <v>20</v>
      </c>
      <c r="M33" s="4"/>
      <c r="N33" s="4"/>
    </row>
    <row r="34">
      <c r="B34" s="2" t="s">
        <v>10</v>
      </c>
      <c r="M34" s="4"/>
      <c r="N34" s="4"/>
    </row>
    <row r="35">
      <c r="A35" s="2">
        <v>15.0</v>
      </c>
      <c r="B35" s="2" t="s">
        <v>17</v>
      </c>
      <c r="C35" s="2" t="s">
        <v>19</v>
      </c>
      <c r="M35" s="4"/>
      <c r="N35" s="4"/>
    </row>
    <row r="36">
      <c r="B36" s="2" t="s">
        <v>10</v>
      </c>
      <c r="M36" s="4"/>
      <c r="N36" s="4"/>
    </row>
    <row r="37">
      <c r="A37" s="2">
        <v>16.0</v>
      </c>
      <c r="B37" s="2" t="s">
        <v>17</v>
      </c>
      <c r="C37" s="2" t="s">
        <v>21</v>
      </c>
      <c r="D37" s="2">
        <v>4.0</v>
      </c>
      <c r="E37" s="2" t="s">
        <v>20</v>
      </c>
      <c r="M37" s="4"/>
      <c r="N37" s="4"/>
    </row>
    <row r="38">
      <c r="B38" s="2" t="s">
        <v>10</v>
      </c>
      <c r="M38" s="4"/>
      <c r="N38" s="4"/>
    </row>
    <row r="39">
      <c r="A39" s="2">
        <v>17.0</v>
      </c>
      <c r="B39" s="2" t="s">
        <v>17</v>
      </c>
      <c r="E39" s="2"/>
      <c r="J39" s="2"/>
      <c r="K39" s="2"/>
      <c r="M39" s="4"/>
      <c r="N39" s="4"/>
    </row>
    <row r="40">
      <c r="B40" s="2" t="s">
        <v>10</v>
      </c>
      <c r="J40" s="2"/>
      <c r="M40" s="4"/>
      <c r="N40" s="3"/>
    </row>
    <row r="41">
      <c r="A41" s="2">
        <v>18.0</v>
      </c>
      <c r="B41" s="2" t="s">
        <v>17</v>
      </c>
      <c r="J41" s="2"/>
      <c r="M41" s="4"/>
      <c r="N41" s="4"/>
    </row>
    <row r="42">
      <c r="B42" s="2" t="s">
        <v>10</v>
      </c>
      <c r="M42" s="4"/>
      <c r="N42" s="4"/>
    </row>
    <row r="43">
      <c r="A43" s="2">
        <v>19.0</v>
      </c>
      <c r="B43" s="2" t="s">
        <v>17</v>
      </c>
      <c r="M43" s="4"/>
      <c r="N43" s="4"/>
    </row>
    <row r="44">
      <c r="B44" s="2" t="s">
        <v>10</v>
      </c>
      <c r="M44" s="4"/>
      <c r="N44" s="4"/>
    </row>
    <row r="45">
      <c r="A45" s="2">
        <v>20.0</v>
      </c>
      <c r="B45" s="2" t="s">
        <v>17</v>
      </c>
      <c r="M45" s="4"/>
      <c r="N45" s="4"/>
    </row>
    <row r="46">
      <c r="B46" s="2" t="s">
        <v>10</v>
      </c>
      <c r="M46" s="4"/>
      <c r="N46" s="4"/>
    </row>
    <row r="47">
      <c r="B47" s="2" t="s">
        <v>17</v>
      </c>
      <c r="M47" s="4"/>
      <c r="N47" s="4"/>
    </row>
    <row r="48">
      <c r="B48" s="2" t="s">
        <v>10</v>
      </c>
      <c r="M48" s="4"/>
      <c r="N48" s="4"/>
    </row>
    <row r="49">
      <c r="B49" s="2" t="s">
        <v>17</v>
      </c>
      <c r="M49" s="4"/>
      <c r="N49" s="4"/>
    </row>
    <row r="50">
      <c r="B50" s="2" t="s">
        <v>10</v>
      </c>
      <c r="M50" s="4"/>
      <c r="N50" s="4"/>
    </row>
    <row r="51">
      <c r="B51" s="2" t="s">
        <v>17</v>
      </c>
      <c r="M51" s="4"/>
      <c r="N51" s="4"/>
    </row>
    <row r="52">
      <c r="B52" s="2" t="s">
        <v>10</v>
      </c>
      <c r="M52" s="4"/>
      <c r="N52" s="4"/>
    </row>
    <row r="53">
      <c r="B53" s="2" t="s">
        <v>17</v>
      </c>
      <c r="M53" s="4"/>
      <c r="N53" s="4"/>
    </row>
    <row r="54">
      <c r="B54" s="2" t="s">
        <v>10</v>
      </c>
      <c r="M54" s="4"/>
      <c r="N54" s="4"/>
    </row>
    <row r="55">
      <c r="B55" s="2" t="s">
        <v>17</v>
      </c>
      <c r="M55" s="4"/>
      <c r="N55" s="4"/>
    </row>
    <row r="56">
      <c r="B56" s="2" t="s">
        <v>10</v>
      </c>
      <c r="M56" s="4"/>
      <c r="N56" s="4"/>
    </row>
  </sheetData>
  <conditionalFormatting sqref="C3:I29 J3:L56 N3:N56 M4:M56 C31:I56">
    <cfRule type="containsText" dxfId="0" priority="1" operator="containsText" text="4">
      <formula>NOT(ISERROR(SEARCH(("4"),(C3))))</formula>
    </cfRule>
  </conditionalFormatting>
  <conditionalFormatting sqref="C3:I29 J3:L56 N3:N56 M4:M56 C31:I56">
    <cfRule type="cellIs" dxfId="0" priority="2" operator="equal">
      <formula>10</formula>
    </cfRule>
  </conditionalFormatting>
  <conditionalFormatting sqref="C3:I29 J3:L56 N3:N56 M4:M56 C31:I56">
    <cfRule type="containsText" dxfId="1" priority="3" operator="containsText" text="X">
      <formula>NOT(ISERROR(SEARCH(("X"),(C3))))</formula>
    </cfRule>
  </conditionalFormatting>
  <conditionalFormatting sqref="C3:I29 J3:L56 N3:N56 M4:M56 C31:I56">
    <cfRule type="cellIs" dxfId="2" priority="4" operator="equal">
      <formula>"B"</formula>
    </cfRule>
  </conditionalFormatting>
  <conditionalFormatting sqref="E21">
    <cfRule type="notContainsBlanks" dxfId="3" priority="5">
      <formula>LEN(TRIM(E21))&gt;0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9" width="9.43"/>
  </cols>
  <sheetData>
    <row r="1" ht="34.5" customHeight="1">
      <c r="A1" s="1">
        <f>SUM(C7:R56)+4*(COUNTIF(C7:R56, "4I")+COUNTIF(H7:L56, "XX")+COUNTIF(H7:L56, "B"))</f>
        <v>896</v>
      </c>
      <c r="B1" s="1">
        <f>SUM(H7:S56)+4*(COUNTIF(H7:S56, "4I")+COUNTIF(C7:G56, "XX")+COUNTIF(C7:G56, "B"))</f>
        <v>622</v>
      </c>
      <c r="C1" s="2" t="s">
        <v>22</v>
      </c>
      <c r="D1" s="2" t="s">
        <v>23</v>
      </c>
      <c r="E1" s="2" t="s">
        <v>24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3" t="s">
        <v>10</v>
      </c>
      <c r="S1" s="3" t="s">
        <v>10</v>
      </c>
    </row>
    <row r="2">
      <c r="A2" s="2" t="s">
        <v>11</v>
      </c>
      <c r="B2" s="2" t="s">
        <v>12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3"/>
      <c r="S2" s="4"/>
    </row>
    <row r="3">
      <c r="A3" s="5" t="s">
        <v>13</v>
      </c>
      <c r="B3" s="6"/>
      <c r="C3" s="7">
        <f t="shared" ref="C3:Q3" si="1">(COUNTIF(C7:C56, "4"))+(COUNTIF(C7:C56, "4I"))</f>
        <v>0</v>
      </c>
      <c r="D3" s="7">
        <f t="shared" si="1"/>
        <v>3</v>
      </c>
      <c r="E3" s="7">
        <f t="shared" si="1"/>
        <v>0</v>
      </c>
      <c r="F3" s="7">
        <f t="shared" si="1"/>
        <v>0</v>
      </c>
      <c r="G3" s="7">
        <f t="shared" si="1"/>
        <v>0</v>
      </c>
      <c r="H3" s="7">
        <f t="shared" si="1"/>
        <v>3</v>
      </c>
      <c r="I3" s="7">
        <f t="shared" si="1"/>
        <v>0</v>
      </c>
      <c r="J3" s="7">
        <f t="shared" si="1"/>
        <v>2</v>
      </c>
      <c r="K3" s="7">
        <f t="shared" si="1"/>
        <v>0</v>
      </c>
      <c r="L3" s="7">
        <f t="shared" si="1"/>
        <v>1</v>
      </c>
      <c r="M3" s="7">
        <f t="shared" si="1"/>
        <v>3</v>
      </c>
      <c r="N3" s="7">
        <f t="shared" si="1"/>
        <v>0</v>
      </c>
      <c r="O3" s="7">
        <f t="shared" si="1"/>
        <v>2</v>
      </c>
      <c r="P3" s="7">
        <f t="shared" si="1"/>
        <v>1</v>
      </c>
      <c r="Q3" s="7">
        <f t="shared" si="1"/>
        <v>0</v>
      </c>
      <c r="R3" s="3"/>
      <c r="S3" s="4"/>
    </row>
    <row r="4">
      <c r="A4" s="6" t="s">
        <v>14</v>
      </c>
      <c r="B4" s="6"/>
      <c r="C4" s="8">
        <f t="shared" ref="C4:Q4" si="2">(COUNTIF(C7:C56, "4I"))</f>
        <v>0</v>
      </c>
      <c r="D4" s="8">
        <f t="shared" si="2"/>
        <v>2</v>
      </c>
      <c r="E4" s="9">
        <f t="shared" si="2"/>
        <v>0</v>
      </c>
      <c r="F4" s="9">
        <f t="shared" si="2"/>
        <v>0</v>
      </c>
      <c r="G4" s="9">
        <f t="shared" si="2"/>
        <v>0</v>
      </c>
      <c r="H4" s="9">
        <f t="shared" si="2"/>
        <v>3</v>
      </c>
      <c r="I4" s="9">
        <f t="shared" si="2"/>
        <v>0</v>
      </c>
      <c r="J4" s="9">
        <f t="shared" si="2"/>
        <v>0</v>
      </c>
      <c r="K4" s="9">
        <f t="shared" si="2"/>
        <v>0</v>
      </c>
      <c r="L4" s="9">
        <f t="shared" si="2"/>
        <v>0</v>
      </c>
      <c r="M4" s="9">
        <f t="shared" si="2"/>
        <v>0</v>
      </c>
      <c r="N4" s="9">
        <f t="shared" si="2"/>
        <v>0</v>
      </c>
      <c r="O4" s="9">
        <f t="shared" si="2"/>
        <v>2</v>
      </c>
      <c r="P4" s="9">
        <f t="shared" si="2"/>
        <v>1</v>
      </c>
      <c r="Q4" s="9">
        <f t="shared" si="2"/>
        <v>0</v>
      </c>
      <c r="R4" s="10"/>
      <c r="S4" s="4"/>
    </row>
    <row r="5">
      <c r="A5" s="5" t="s">
        <v>15</v>
      </c>
      <c r="B5" s="11" t="s">
        <v>16</v>
      </c>
      <c r="C5" s="12">
        <f t="shared" ref="C5:Q5" si="3">COUNTIF(C7:C56, "XX")+COUNTIF(C7:C56, "B")</f>
        <v>1</v>
      </c>
      <c r="D5" s="12">
        <f t="shared" si="3"/>
        <v>0</v>
      </c>
      <c r="E5" s="13">
        <f t="shared" si="3"/>
        <v>0</v>
      </c>
      <c r="F5" s="13">
        <f t="shared" si="3"/>
        <v>0</v>
      </c>
      <c r="G5" s="13">
        <f t="shared" si="3"/>
        <v>0</v>
      </c>
      <c r="H5" s="13">
        <f t="shared" si="3"/>
        <v>1</v>
      </c>
      <c r="I5" s="13">
        <f t="shared" si="3"/>
        <v>0</v>
      </c>
      <c r="J5" s="13">
        <f t="shared" si="3"/>
        <v>3</v>
      </c>
      <c r="K5" s="13">
        <f t="shared" si="3"/>
        <v>0</v>
      </c>
      <c r="L5" s="13">
        <f t="shared" si="3"/>
        <v>0</v>
      </c>
      <c r="M5" s="12">
        <f t="shared" si="3"/>
        <v>2</v>
      </c>
      <c r="N5" s="12">
        <f t="shared" si="3"/>
        <v>1</v>
      </c>
      <c r="O5" s="13">
        <f t="shared" si="3"/>
        <v>2</v>
      </c>
      <c r="P5" s="13">
        <f t="shared" si="3"/>
        <v>0</v>
      </c>
      <c r="Q5" s="13">
        <f t="shared" si="3"/>
        <v>1</v>
      </c>
      <c r="R5" s="10"/>
      <c r="S5" s="4"/>
    </row>
    <row r="6">
      <c r="A6" s="14" t="s">
        <v>10</v>
      </c>
      <c r="B6" s="6"/>
      <c r="C6" s="15">
        <f t="shared" ref="C6:Q6" si="4">(COUNTIF(C7:C56, "10"))</f>
        <v>6</v>
      </c>
      <c r="D6" s="15">
        <f t="shared" si="4"/>
        <v>9</v>
      </c>
      <c r="E6" s="15">
        <f t="shared" si="4"/>
        <v>2</v>
      </c>
      <c r="F6" s="15">
        <f t="shared" si="4"/>
        <v>4</v>
      </c>
      <c r="G6" s="15">
        <f t="shared" si="4"/>
        <v>4</v>
      </c>
      <c r="H6" s="15">
        <f t="shared" si="4"/>
        <v>13</v>
      </c>
      <c r="I6" s="15">
        <f t="shared" si="4"/>
        <v>3</v>
      </c>
      <c r="J6" s="15">
        <f t="shared" si="4"/>
        <v>11</v>
      </c>
      <c r="K6" s="15">
        <f t="shared" si="4"/>
        <v>3</v>
      </c>
      <c r="L6" s="15">
        <f t="shared" si="4"/>
        <v>0</v>
      </c>
      <c r="M6" s="15">
        <f t="shared" si="4"/>
        <v>6</v>
      </c>
      <c r="N6" s="15">
        <f t="shared" si="4"/>
        <v>6</v>
      </c>
      <c r="O6" s="15">
        <f t="shared" si="4"/>
        <v>7</v>
      </c>
      <c r="P6" s="15">
        <f t="shared" si="4"/>
        <v>2</v>
      </c>
      <c r="Q6" s="15">
        <f t="shared" si="4"/>
        <v>6</v>
      </c>
      <c r="R6" s="3"/>
      <c r="S6" s="4"/>
    </row>
    <row r="7">
      <c r="A7" s="2">
        <v>1.0</v>
      </c>
      <c r="B7" s="2" t="s">
        <v>17</v>
      </c>
      <c r="C7" s="17"/>
      <c r="J7" s="2" t="s">
        <v>45</v>
      </c>
      <c r="O7" s="2" t="s">
        <v>45</v>
      </c>
      <c r="R7" s="3"/>
      <c r="S7" s="4"/>
    </row>
    <row r="8">
      <c r="A8" s="2">
        <v>2.0</v>
      </c>
      <c r="B8" s="2" t="s">
        <v>10</v>
      </c>
      <c r="D8" s="2">
        <v>10.0</v>
      </c>
      <c r="F8" s="2">
        <v>10.0</v>
      </c>
      <c r="G8" s="2">
        <v>10.0</v>
      </c>
      <c r="H8" s="2">
        <v>10.0</v>
      </c>
      <c r="J8" s="2">
        <v>10.0</v>
      </c>
      <c r="K8" s="2">
        <v>10.0</v>
      </c>
      <c r="M8" s="2">
        <v>10.0</v>
      </c>
      <c r="R8" s="3"/>
      <c r="S8" s="3"/>
    </row>
    <row r="9">
      <c r="A9" s="2">
        <v>3.0</v>
      </c>
      <c r="B9" s="2" t="s">
        <v>17</v>
      </c>
      <c r="O9" s="2" t="s">
        <v>46</v>
      </c>
      <c r="R9" s="3"/>
      <c r="S9" s="3"/>
    </row>
    <row r="10">
      <c r="A10" s="2">
        <v>4.0</v>
      </c>
      <c r="B10" s="2" t="s">
        <v>10</v>
      </c>
      <c r="N10" s="2">
        <v>10.0</v>
      </c>
      <c r="R10" s="4"/>
      <c r="S10" s="4"/>
    </row>
    <row r="11">
      <c r="A11" s="2">
        <v>5.0</v>
      </c>
      <c r="B11" s="2" t="s">
        <v>17</v>
      </c>
      <c r="H11" s="2" t="s">
        <v>46</v>
      </c>
      <c r="N11" s="2" t="s">
        <v>45</v>
      </c>
      <c r="R11" s="4"/>
      <c r="S11" s="4"/>
    </row>
    <row r="12">
      <c r="A12" s="2">
        <v>6.0</v>
      </c>
      <c r="B12" s="2" t="s">
        <v>10</v>
      </c>
      <c r="H12" s="2">
        <v>10.0</v>
      </c>
      <c r="O12" s="2">
        <v>10.0</v>
      </c>
      <c r="R12" s="3"/>
      <c r="S12" s="3"/>
    </row>
    <row r="13">
      <c r="A13" s="2">
        <v>7.0</v>
      </c>
      <c r="B13" s="2" t="s">
        <v>17</v>
      </c>
      <c r="L13" s="2">
        <v>4.0</v>
      </c>
      <c r="R13" s="3"/>
      <c r="S13" s="3"/>
    </row>
    <row r="14">
      <c r="A14" s="2">
        <v>8.0</v>
      </c>
      <c r="B14" s="2" t="s">
        <v>10</v>
      </c>
      <c r="R14" s="4"/>
      <c r="S14" s="3"/>
    </row>
    <row r="15">
      <c r="A15" s="2">
        <v>9.0</v>
      </c>
      <c r="B15" s="2" t="s">
        <v>17</v>
      </c>
      <c r="L15" s="2" t="s">
        <v>47</v>
      </c>
      <c r="M15" s="2" t="s">
        <v>48</v>
      </c>
      <c r="R15" s="4"/>
      <c r="S15" s="3"/>
    </row>
    <row r="16">
      <c r="A16" s="2">
        <v>10.0</v>
      </c>
      <c r="B16" s="2" t="s">
        <v>10</v>
      </c>
      <c r="C16" s="2">
        <v>10.0</v>
      </c>
      <c r="D16" s="2">
        <v>10.0</v>
      </c>
      <c r="H16" s="2">
        <v>10.0</v>
      </c>
      <c r="I16" s="2">
        <v>10.0</v>
      </c>
      <c r="J16" s="2">
        <v>10.0</v>
      </c>
      <c r="K16" s="2">
        <v>10.0</v>
      </c>
      <c r="M16" s="2">
        <v>10.0</v>
      </c>
      <c r="O16" s="2">
        <v>10.0</v>
      </c>
      <c r="R16" s="4"/>
      <c r="S16" s="4"/>
    </row>
    <row r="17">
      <c r="A17" s="2">
        <v>11.0</v>
      </c>
      <c r="B17" s="2" t="s">
        <v>17</v>
      </c>
      <c r="D17" s="2" t="s">
        <v>46</v>
      </c>
      <c r="R17" s="3"/>
      <c r="S17" s="4"/>
    </row>
    <row r="18">
      <c r="A18" s="2">
        <v>12.0</v>
      </c>
      <c r="B18" s="2" t="s">
        <v>10</v>
      </c>
      <c r="H18" s="2">
        <v>10.0</v>
      </c>
      <c r="J18" s="2">
        <v>10.0</v>
      </c>
      <c r="R18" s="4"/>
      <c r="S18" s="4"/>
    </row>
    <row r="19">
      <c r="A19" s="2">
        <v>13.0</v>
      </c>
      <c r="B19" s="2" t="s">
        <v>17</v>
      </c>
      <c r="J19" s="2">
        <v>4.0</v>
      </c>
      <c r="R19" s="4"/>
      <c r="S19" s="4"/>
    </row>
    <row r="20">
      <c r="A20" s="2">
        <v>14.0</v>
      </c>
      <c r="B20" s="2" t="s">
        <v>10</v>
      </c>
      <c r="C20" s="2">
        <v>10.0</v>
      </c>
      <c r="D20" s="2">
        <v>10.0</v>
      </c>
      <c r="F20" s="2">
        <v>10.0</v>
      </c>
      <c r="G20" s="2">
        <v>10.0</v>
      </c>
      <c r="H20" s="2">
        <v>10.0</v>
      </c>
      <c r="J20" s="2">
        <v>10.0</v>
      </c>
      <c r="K20" s="2">
        <v>10.0</v>
      </c>
      <c r="M20" s="2">
        <v>10.0</v>
      </c>
      <c r="N20" s="2">
        <v>10.0</v>
      </c>
      <c r="O20" s="2">
        <v>10.0</v>
      </c>
      <c r="Q20" s="2">
        <v>10.0</v>
      </c>
      <c r="R20" s="4"/>
      <c r="S20" s="4"/>
    </row>
    <row r="21">
      <c r="A21" s="2">
        <v>15.0</v>
      </c>
      <c r="B21" s="2" t="s">
        <v>17</v>
      </c>
      <c r="O21" s="2" t="s">
        <v>46</v>
      </c>
      <c r="R21" s="4"/>
      <c r="S21" s="4"/>
    </row>
    <row r="22">
      <c r="A22" s="2">
        <v>16.0</v>
      </c>
      <c r="B22" s="2" t="s">
        <v>10</v>
      </c>
      <c r="D22" s="2">
        <v>10.0</v>
      </c>
      <c r="J22" s="2">
        <v>10.0</v>
      </c>
      <c r="R22" s="4"/>
      <c r="S22" s="3"/>
    </row>
    <row r="23">
      <c r="A23" s="2">
        <v>17.0</v>
      </c>
      <c r="B23" s="2" t="s">
        <v>17</v>
      </c>
      <c r="H23" s="2" t="s">
        <v>49</v>
      </c>
      <c r="J23" s="2" t="s">
        <v>45</v>
      </c>
      <c r="M23" s="2" t="s">
        <v>45</v>
      </c>
      <c r="O23" s="2" t="s">
        <v>50</v>
      </c>
      <c r="R23" s="4"/>
      <c r="S23" s="4"/>
    </row>
    <row r="24">
      <c r="A24" s="2">
        <v>18.0</v>
      </c>
      <c r="B24" s="2" t="s">
        <v>10</v>
      </c>
      <c r="C24" s="2">
        <v>10.0</v>
      </c>
      <c r="D24" s="2">
        <v>10.0</v>
      </c>
      <c r="F24" s="2">
        <v>10.0</v>
      </c>
      <c r="H24" s="2">
        <v>10.0</v>
      </c>
      <c r="J24" s="2">
        <v>10.0</v>
      </c>
      <c r="N24" s="2">
        <v>10.0</v>
      </c>
      <c r="O24" s="2">
        <v>10.0</v>
      </c>
      <c r="Q24" s="2">
        <v>10.0</v>
      </c>
      <c r="R24" s="4"/>
      <c r="S24" s="4"/>
    </row>
    <row r="25">
      <c r="A25" s="2">
        <v>19.0</v>
      </c>
      <c r="B25" s="2" t="s">
        <v>17</v>
      </c>
      <c r="C25" s="2" t="s">
        <v>45</v>
      </c>
      <c r="H25" s="2" t="s">
        <v>45</v>
      </c>
      <c r="O25" s="2" t="s">
        <v>49</v>
      </c>
      <c r="P25" s="2" t="s">
        <v>50</v>
      </c>
      <c r="R25" s="4"/>
      <c r="S25" s="4"/>
    </row>
    <row r="26">
      <c r="A26" s="2">
        <v>20.0</v>
      </c>
      <c r="B26" s="2" t="s">
        <v>10</v>
      </c>
      <c r="C26" s="2">
        <v>10.0</v>
      </c>
      <c r="D26" s="2">
        <v>10.0</v>
      </c>
      <c r="H26" s="2">
        <v>10.0</v>
      </c>
      <c r="I26" s="2">
        <v>10.0</v>
      </c>
      <c r="J26" s="2">
        <v>10.0</v>
      </c>
      <c r="M26" s="2">
        <v>10.0</v>
      </c>
      <c r="N26" s="2">
        <v>10.0</v>
      </c>
      <c r="O26" s="2">
        <v>10.0</v>
      </c>
      <c r="Q26" s="2">
        <v>10.0</v>
      </c>
      <c r="R26" s="4"/>
      <c r="S26" s="4"/>
    </row>
    <row r="27">
      <c r="A27" s="2">
        <v>21.0</v>
      </c>
      <c r="B27" s="2" t="s">
        <v>17</v>
      </c>
      <c r="J27" s="2" t="s">
        <v>45</v>
      </c>
      <c r="N27" s="2" t="s">
        <v>49</v>
      </c>
      <c r="O27" s="2" t="s">
        <v>50</v>
      </c>
      <c r="Q27" s="2" t="s">
        <v>45</v>
      </c>
      <c r="R27" s="4"/>
      <c r="S27" s="4"/>
    </row>
    <row r="28">
      <c r="A28" s="2">
        <v>22.0</v>
      </c>
      <c r="B28" s="2" t="s">
        <v>10</v>
      </c>
      <c r="C28" s="2">
        <v>10.0</v>
      </c>
      <c r="D28" s="2">
        <v>10.0</v>
      </c>
      <c r="E28" s="2">
        <v>10.0</v>
      </c>
      <c r="G28" s="2">
        <v>10.0</v>
      </c>
      <c r="H28" s="2">
        <v>10.0</v>
      </c>
      <c r="M28" s="2">
        <v>10.0</v>
      </c>
      <c r="P28" s="2">
        <v>10.0</v>
      </c>
      <c r="R28" s="4"/>
      <c r="S28" s="4"/>
    </row>
    <row r="29">
      <c r="A29" s="2">
        <v>23.0</v>
      </c>
      <c r="B29" s="2" t="s">
        <v>17</v>
      </c>
      <c r="I29" s="2" t="s">
        <v>47</v>
      </c>
      <c r="J29" s="2">
        <v>4.0</v>
      </c>
      <c r="R29" s="4"/>
      <c r="S29" s="4"/>
    </row>
    <row r="30">
      <c r="A30" s="2">
        <v>24.0</v>
      </c>
      <c r="B30" s="2" t="s">
        <v>10</v>
      </c>
      <c r="C30" s="2">
        <v>10.0</v>
      </c>
      <c r="H30" s="2">
        <v>10.0</v>
      </c>
      <c r="M30" s="2">
        <v>10.0</v>
      </c>
      <c r="Q30" s="2">
        <v>10.0</v>
      </c>
      <c r="R30" s="4"/>
      <c r="S30" s="4"/>
    </row>
    <row r="31">
      <c r="A31" s="2">
        <v>25.0</v>
      </c>
      <c r="B31" s="2" t="s">
        <v>17</v>
      </c>
      <c r="H31" s="2" t="s">
        <v>46</v>
      </c>
      <c r="M31" s="2" t="s">
        <v>45</v>
      </c>
      <c r="R31" s="4"/>
      <c r="S31" s="4"/>
    </row>
    <row r="32">
      <c r="A32" s="2">
        <v>26.0</v>
      </c>
      <c r="B32" s="2" t="s">
        <v>10</v>
      </c>
      <c r="E32" s="2">
        <v>10.0</v>
      </c>
      <c r="J32" s="2">
        <v>10.0</v>
      </c>
      <c r="R32" s="4"/>
      <c r="S32" s="4"/>
    </row>
    <row r="33">
      <c r="B33" s="2" t="s">
        <v>17</v>
      </c>
      <c r="D33" s="2" t="s">
        <v>46</v>
      </c>
      <c r="R33" s="4"/>
      <c r="S33" s="4"/>
    </row>
    <row r="34">
      <c r="B34" s="2" t="s">
        <v>10</v>
      </c>
      <c r="R34" s="4"/>
      <c r="S34" s="4"/>
    </row>
    <row r="35">
      <c r="B35" s="2" t="s">
        <v>17</v>
      </c>
      <c r="M35" s="2">
        <v>4.0</v>
      </c>
      <c r="R35" s="4"/>
      <c r="S35" s="4"/>
    </row>
    <row r="36">
      <c r="B36" s="2" t="s">
        <v>10</v>
      </c>
      <c r="D36" s="2">
        <v>10.0</v>
      </c>
      <c r="F36" s="2">
        <v>10.0</v>
      </c>
      <c r="G36" s="2">
        <v>10.0</v>
      </c>
      <c r="H36" s="2">
        <v>10.0</v>
      </c>
      <c r="J36" s="2">
        <v>10.0</v>
      </c>
      <c r="O36" s="2">
        <v>10.0</v>
      </c>
      <c r="P36" s="2">
        <v>10.0</v>
      </c>
      <c r="R36" s="4"/>
      <c r="S36" s="4"/>
    </row>
    <row r="37">
      <c r="B37" s="2" t="s">
        <v>17</v>
      </c>
      <c r="M37" s="2">
        <v>4.0</v>
      </c>
      <c r="R37" s="4"/>
      <c r="S37" s="4"/>
    </row>
    <row r="38">
      <c r="B38" s="2" t="s">
        <v>10</v>
      </c>
      <c r="R38" s="4"/>
      <c r="S38" s="4"/>
    </row>
    <row r="39">
      <c r="B39" s="2" t="s">
        <v>17</v>
      </c>
      <c r="E39" s="2"/>
      <c r="H39" s="2" t="s">
        <v>47</v>
      </c>
      <c r="J39" s="2"/>
      <c r="K39" s="2"/>
      <c r="M39" s="2">
        <v>4.0</v>
      </c>
      <c r="R39" s="4"/>
      <c r="S39" s="4"/>
    </row>
    <row r="40">
      <c r="B40" s="2" t="s">
        <v>10</v>
      </c>
      <c r="H40" s="2">
        <v>10.0</v>
      </c>
      <c r="J40" s="2">
        <v>10.0</v>
      </c>
      <c r="N40" s="2">
        <v>10.0</v>
      </c>
      <c r="Q40" s="2">
        <v>10.0</v>
      </c>
      <c r="R40" s="4"/>
      <c r="S40" s="3"/>
    </row>
    <row r="41">
      <c r="B41" s="2" t="s">
        <v>17</v>
      </c>
      <c r="H41" s="2" t="s">
        <v>46</v>
      </c>
      <c r="J41" s="2"/>
      <c r="O41" s="2" t="s">
        <v>45</v>
      </c>
      <c r="R41" s="4"/>
      <c r="S41" s="4"/>
    </row>
    <row r="42">
      <c r="B42" s="2" t="s">
        <v>10</v>
      </c>
      <c r="R42" s="4"/>
      <c r="S42" s="4"/>
    </row>
    <row r="43">
      <c r="B43" s="2" t="s">
        <v>17</v>
      </c>
      <c r="P43" s="2" t="s">
        <v>46</v>
      </c>
      <c r="R43" s="4"/>
      <c r="S43" s="4"/>
    </row>
    <row r="44">
      <c r="B44" s="2" t="s">
        <v>10</v>
      </c>
      <c r="D44" s="2">
        <v>10.0</v>
      </c>
      <c r="H44" s="2">
        <v>10.0</v>
      </c>
      <c r="I44" s="2">
        <v>10.0</v>
      </c>
      <c r="O44" s="2">
        <v>10.0</v>
      </c>
      <c r="R44" s="4"/>
      <c r="S44" s="4"/>
    </row>
    <row r="45">
      <c r="B45" s="2" t="s">
        <v>17</v>
      </c>
      <c r="D45" s="2">
        <v>4.0</v>
      </c>
      <c r="R45" s="4"/>
      <c r="S45" s="4"/>
    </row>
    <row r="46">
      <c r="B46" s="2" t="s">
        <v>10</v>
      </c>
      <c r="H46" s="2">
        <v>10.0</v>
      </c>
      <c r="J46" s="2">
        <v>10.0</v>
      </c>
      <c r="N46" s="2">
        <v>10.0</v>
      </c>
      <c r="Q46" s="2">
        <v>10.0</v>
      </c>
      <c r="R46" s="4"/>
      <c r="S46" s="4"/>
    </row>
    <row r="47">
      <c r="B47" s="2" t="s">
        <v>17</v>
      </c>
      <c r="R47" s="4"/>
      <c r="S47" s="4"/>
    </row>
    <row r="48">
      <c r="B48" s="2" t="s">
        <v>10</v>
      </c>
      <c r="R48" s="4"/>
      <c r="S48" s="4"/>
    </row>
    <row r="49">
      <c r="B49" s="2" t="s">
        <v>17</v>
      </c>
      <c r="R49" s="4"/>
      <c r="S49" s="4"/>
    </row>
    <row r="50">
      <c r="B50" s="2" t="s">
        <v>10</v>
      </c>
      <c r="R50" s="4"/>
      <c r="S50" s="4"/>
    </row>
    <row r="51">
      <c r="B51" s="2" t="s">
        <v>17</v>
      </c>
      <c r="R51" s="4"/>
      <c r="S51" s="4"/>
    </row>
    <row r="52">
      <c r="B52" s="2" t="s">
        <v>10</v>
      </c>
      <c r="R52" s="4"/>
      <c r="S52" s="4"/>
    </row>
    <row r="53">
      <c r="B53" s="2" t="s">
        <v>17</v>
      </c>
      <c r="R53" s="4"/>
      <c r="S53" s="4"/>
    </row>
    <row r="54">
      <c r="B54" s="2" t="s">
        <v>10</v>
      </c>
      <c r="R54" s="4"/>
      <c r="S54" s="4"/>
    </row>
    <row r="55">
      <c r="B55" s="2" t="s">
        <v>17</v>
      </c>
      <c r="R55" s="4"/>
      <c r="S55" s="4"/>
    </row>
    <row r="56">
      <c r="B56" s="2" t="s">
        <v>10</v>
      </c>
      <c r="R56" s="4"/>
      <c r="S56" s="4"/>
    </row>
  </sheetData>
  <conditionalFormatting sqref="C3:D29 E3:E20 F3:I29 J3:P33 Q3:Q56 S3:S56 R4:R56 E22:E29 C31:C56 D31:I33 D35:P56">
    <cfRule type="containsText" dxfId="0" priority="1" operator="containsText" text="4">
      <formula>NOT(ISERROR(SEARCH(("4"),(C3))))</formula>
    </cfRule>
  </conditionalFormatting>
  <conditionalFormatting sqref="C3:D29 E3:E20 F3:I29 J3:P33 Q3:Q56 S3:S56 R4:R56 E22:E29 C31:C56 D31:I33 D35:P56">
    <cfRule type="cellIs" dxfId="0" priority="2" operator="equal">
      <formula>10</formula>
    </cfRule>
  </conditionalFormatting>
  <conditionalFormatting sqref="C3:D29 E3:E20 F3:I29 J3:P33 Q3:Q56 S3:S56 R4:R56 E22:E29 C31:C56 D31:I33 D35:P56">
    <cfRule type="containsText" dxfId="1" priority="3" operator="containsText" text="X">
      <formula>NOT(ISERROR(SEARCH(("X"),(C3))))</formula>
    </cfRule>
  </conditionalFormatting>
  <conditionalFormatting sqref="C3:D29 E3:E20 F3:I29 J3:P33 Q3:Q56 S3:S56 R4:R56 E22:E29 C31:C56 D31:I33 D35:P56">
    <cfRule type="cellIs" dxfId="2" priority="4" operator="equal">
      <formula>"B"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18">
        <f>SUM(C3:H27)+4*(COUNTIF(C3:H27, "4I")+COUNTIF(I3:M27, "XX")+COUNTIF(I3:M27, "B"))</f>
        <v>8</v>
      </c>
      <c r="B1" s="18">
        <f>SUM(I3:N27)+4*(COUNTIF(I3:N27, "4I")+COUNTIF(C3:G27, "XX")+COUNTIF(C3:G27, "B"))</f>
        <v>18</v>
      </c>
      <c r="C1" s="2" t="s">
        <v>22</v>
      </c>
      <c r="D1" s="2" t="s">
        <v>23</v>
      </c>
      <c r="E1" s="2" t="s">
        <v>24</v>
      </c>
      <c r="F1" s="2" t="s">
        <v>3</v>
      </c>
      <c r="G1" s="2" t="s">
        <v>4</v>
      </c>
      <c r="H1" s="3" t="s">
        <v>10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10</v>
      </c>
    </row>
    <row r="2">
      <c r="A2" s="2" t="s">
        <v>12</v>
      </c>
      <c r="B2" s="2" t="s">
        <v>51</v>
      </c>
      <c r="C2" s="1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6"/>
      <c r="D3" s="20"/>
      <c r="E3" s="20"/>
      <c r="F3" s="20"/>
      <c r="G3" s="20"/>
      <c r="H3" s="21"/>
      <c r="I3" s="6"/>
      <c r="J3" s="6"/>
      <c r="K3" s="20"/>
      <c r="L3" s="20"/>
      <c r="M3" s="20"/>
      <c r="N3" s="21"/>
    </row>
    <row r="4">
      <c r="A4" s="2">
        <v>2.0</v>
      </c>
      <c r="B4" s="2"/>
      <c r="C4" s="6" t="s">
        <v>52</v>
      </c>
      <c r="D4" s="20"/>
      <c r="E4" s="22">
        <v>4.0</v>
      </c>
      <c r="F4" s="20"/>
      <c r="G4" s="20"/>
      <c r="H4" s="21"/>
      <c r="I4" s="6"/>
      <c r="J4" s="20"/>
      <c r="K4" s="20"/>
      <c r="L4" s="20"/>
      <c r="M4" s="20"/>
      <c r="N4" s="21"/>
    </row>
    <row r="5">
      <c r="A5" s="2">
        <v>3.0</v>
      </c>
      <c r="B5" s="2"/>
      <c r="C5" s="23" t="s">
        <v>53</v>
      </c>
      <c r="D5" s="20"/>
      <c r="E5" s="20"/>
      <c r="F5" s="20"/>
      <c r="G5" s="20"/>
      <c r="H5" s="21"/>
      <c r="I5" s="6" t="s">
        <v>19</v>
      </c>
      <c r="J5" s="20"/>
      <c r="K5" s="20"/>
      <c r="L5" s="20"/>
      <c r="M5" s="20"/>
      <c r="N5" s="24"/>
    </row>
    <row r="6">
      <c r="A6" s="2">
        <v>4.0</v>
      </c>
      <c r="B6" s="2"/>
      <c r="C6" s="6" t="s">
        <v>10</v>
      </c>
      <c r="D6" s="20"/>
      <c r="E6" s="6"/>
      <c r="F6" s="20"/>
      <c r="G6" s="20"/>
      <c r="H6" s="21"/>
      <c r="I6" s="20"/>
      <c r="J6" s="20"/>
      <c r="K6" s="6"/>
      <c r="L6" s="6"/>
      <c r="M6" s="20"/>
      <c r="N6" s="25">
        <v>10.0</v>
      </c>
    </row>
    <row r="7">
      <c r="A7" s="2">
        <v>5.0</v>
      </c>
      <c r="B7" s="11"/>
      <c r="C7" s="6" t="s">
        <v>54</v>
      </c>
      <c r="D7" s="20"/>
      <c r="E7" s="20"/>
      <c r="F7" s="6"/>
      <c r="G7" s="20"/>
      <c r="H7" s="21"/>
      <c r="I7" s="6"/>
      <c r="J7" s="6"/>
      <c r="K7" s="26" t="s">
        <v>18</v>
      </c>
      <c r="L7" s="20"/>
      <c r="M7" s="20"/>
      <c r="N7" s="21"/>
    </row>
    <row r="8">
      <c r="A8" s="2">
        <v>6.0</v>
      </c>
      <c r="B8" s="11"/>
      <c r="C8" s="14" t="s">
        <v>55</v>
      </c>
      <c r="D8" s="20"/>
      <c r="E8" s="6"/>
      <c r="F8" s="27" t="s">
        <v>21</v>
      </c>
      <c r="G8" s="6"/>
      <c r="H8" s="24"/>
      <c r="I8" s="20"/>
      <c r="J8" s="28" t="s">
        <v>20</v>
      </c>
      <c r="K8" s="20"/>
      <c r="L8" s="6"/>
      <c r="M8" s="20"/>
      <c r="N8" s="24"/>
    </row>
    <row r="9">
      <c r="A9" s="2">
        <v>7.0</v>
      </c>
      <c r="B9" s="11"/>
      <c r="C9" s="6" t="s">
        <v>56</v>
      </c>
      <c r="D9" s="6"/>
      <c r="E9" s="20"/>
      <c r="F9" s="20"/>
      <c r="G9" s="29" t="s">
        <v>57</v>
      </c>
      <c r="H9" s="24"/>
      <c r="I9" s="20"/>
      <c r="J9" s="20"/>
      <c r="K9" s="20"/>
      <c r="L9" s="20"/>
      <c r="M9" s="20"/>
      <c r="N9" s="24"/>
    </row>
    <row r="10">
      <c r="A10" s="2">
        <v>8.0</v>
      </c>
      <c r="B10" s="11"/>
      <c r="C10" s="11" t="s">
        <v>58</v>
      </c>
      <c r="D10" s="26"/>
      <c r="E10" s="20"/>
      <c r="F10" s="20"/>
      <c r="G10" s="20"/>
      <c r="H10" s="21"/>
      <c r="I10" s="20"/>
      <c r="J10" s="20"/>
      <c r="K10" s="20"/>
      <c r="L10" s="20"/>
      <c r="M10" s="20"/>
      <c r="N10" s="21"/>
    </row>
    <row r="11">
      <c r="A11" s="2">
        <v>9.0</v>
      </c>
      <c r="B11" s="11"/>
      <c r="C11" s="6"/>
      <c r="D11" s="20"/>
      <c r="E11" s="20"/>
      <c r="F11" s="20"/>
      <c r="G11" s="20"/>
      <c r="H11" s="24"/>
      <c r="I11" s="20"/>
      <c r="J11" s="20"/>
      <c r="K11" s="20"/>
      <c r="L11" s="20"/>
      <c r="M11" s="6"/>
      <c r="N11" s="24"/>
    </row>
    <row r="12">
      <c r="A12" s="2">
        <v>10.0</v>
      </c>
      <c r="B12" s="11"/>
      <c r="C12" s="20"/>
      <c r="D12" s="6"/>
      <c r="E12" s="20"/>
      <c r="F12" s="20"/>
      <c r="G12" s="20"/>
      <c r="H12" s="21"/>
      <c r="I12" s="6"/>
      <c r="J12" s="20"/>
      <c r="K12" s="6"/>
      <c r="L12" s="20"/>
      <c r="M12" s="20"/>
      <c r="N12" s="21"/>
    </row>
    <row r="13">
      <c r="A13" s="2">
        <v>11.0</v>
      </c>
      <c r="B13" s="11"/>
      <c r="C13" s="20"/>
      <c r="D13" s="20"/>
      <c r="E13" s="20"/>
      <c r="F13" s="20"/>
      <c r="G13" s="20"/>
      <c r="H13" s="24"/>
      <c r="I13" s="20"/>
      <c r="J13" s="20"/>
      <c r="K13" s="6"/>
      <c r="L13" s="20"/>
      <c r="M13" s="20"/>
      <c r="N13" s="21"/>
    </row>
    <row r="14">
      <c r="A14" s="2">
        <v>12.0</v>
      </c>
      <c r="B14" s="11"/>
      <c r="C14" s="20"/>
      <c r="D14" s="20"/>
      <c r="E14" s="6"/>
      <c r="F14" s="6"/>
      <c r="G14" s="20"/>
      <c r="H14" s="21"/>
      <c r="I14" s="20"/>
      <c r="J14" s="20"/>
      <c r="K14" s="6"/>
      <c r="L14" s="20"/>
      <c r="M14" s="20"/>
      <c r="N14" s="21"/>
    </row>
    <row r="15">
      <c r="A15" s="2">
        <v>13.0</v>
      </c>
      <c r="B15" s="11"/>
      <c r="C15" s="20"/>
      <c r="D15" s="20"/>
      <c r="E15" s="20"/>
      <c r="F15" s="20"/>
      <c r="G15" s="6"/>
      <c r="H15" s="24"/>
      <c r="I15" s="20"/>
      <c r="J15" s="6"/>
      <c r="K15" s="6"/>
      <c r="L15" s="20"/>
      <c r="M15" s="20"/>
      <c r="N15" s="24"/>
    </row>
    <row r="16">
      <c r="A16" s="2">
        <v>14.0</v>
      </c>
      <c r="B16" s="11"/>
      <c r="C16" s="20"/>
      <c r="D16" s="20"/>
      <c r="E16" s="6"/>
      <c r="F16" s="20"/>
      <c r="G16" s="20"/>
      <c r="H16" s="21"/>
      <c r="I16" s="20"/>
      <c r="J16" s="6"/>
      <c r="K16" s="6"/>
      <c r="L16" s="20"/>
      <c r="M16" s="20"/>
      <c r="N16" s="21"/>
    </row>
    <row r="17">
      <c r="A17" s="2">
        <v>15.0</v>
      </c>
      <c r="B17" s="11"/>
      <c r="C17" s="20"/>
      <c r="D17" s="20"/>
      <c r="E17" s="20"/>
      <c r="F17" s="20"/>
      <c r="G17" s="6"/>
      <c r="H17" s="24"/>
      <c r="I17" s="6"/>
      <c r="J17" s="6"/>
      <c r="K17" s="6"/>
      <c r="L17" s="6"/>
      <c r="M17" s="20"/>
      <c r="N17" s="24"/>
    </row>
    <row r="18">
      <c r="A18" s="2">
        <v>16.0</v>
      </c>
      <c r="B18" s="11"/>
      <c r="C18" s="20"/>
      <c r="D18" s="20"/>
      <c r="E18" s="20"/>
      <c r="F18" s="20"/>
      <c r="G18" s="20"/>
      <c r="H18" s="21"/>
      <c r="I18" s="20"/>
      <c r="J18" s="20"/>
      <c r="K18" s="6"/>
      <c r="L18" s="20"/>
      <c r="M18" s="20"/>
      <c r="N18" s="24"/>
    </row>
    <row r="19">
      <c r="A19" s="2">
        <v>17.0</v>
      </c>
      <c r="B19" s="11"/>
      <c r="C19" s="20"/>
      <c r="D19" s="20"/>
      <c r="E19" s="20"/>
      <c r="F19" s="20"/>
      <c r="G19" s="20"/>
      <c r="H19" s="21"/>
      <c r="I19" s="20"/>
      <c r="J19" s="20"/>
      <c r="K19" s="6"/>
      <c r="L19" s="20"/>
      <c r="M19" s="20"/>
      <c r="N19" s="21"/>
    </row>
    <row r="20">
      <c r="A20" s="2">
        <v>18.0</v>
      </c>
      <c r="B20" s="11"/>
      <c r="C20" s="20"/>
      <c r="D20" s="20"/>
      <c r="E20" s="20"/>
      <c r="F20" s="20"/>
      <c r="G20" s="20"/>
      <c r="H20" s="21"/>
      <c r="I20" s="20"/>
      <c r="J20" s="20"/>
      <c r="K20" s="20"/>
      <c r="L20" s="20"/>
      <c r="M20" s="20"/>
      <c r="N20" s="21"/>
    </row>
    <row r="21">
      <c r="A21" s="2">
        <v>19.0</v>
      </c>
      <c r="B21" s="11"/>
      <c r="C21" s="20"/>
      <c r="D21" s="20"/>
      <c r="E21" s="20"/>
      <c r="F21" s="20"/>
      <c r="G21" s="20"/>
      <c r="H21" s="21"/>
      <c r="I21" s="20"/>
      <c r="J21" s="20"/>
      <c r="K21" s="20"/>
      <c r="L21" s="20"/>
      <c r="M21" s="20"/>
      <c r="N21" s="21"/>
    </row>
    <row r="22">
      <c r="A22" s="2">
        <v>20.0</v>
      </c>
      <c r="B22" s="11"/>
      <c r="C22" s="20"/>
      <c r="D22" s="20"/>
      <c r="E22" s="20"/>
      <c r="F22" s="20"/>
      <c r="G22" s="6"/>
      <c r="H22" s="21"/>
      <c r="I22" s="6"/>
      <c r="J22" s="20"/>
      <c r="K22" s="20"/>
      <c r="L22" s="20"/>
      <c r="M22" s="20"/>
      <c r="N22" s="21"/>
    </row>
    <row r="23">
      <c r="A23" s="2">
        <v>21.0</v>
      </c>
      <c r="B23" s="11"/>
      <c r="C23" s="20"/>
      <c r="D23" s="20"/>
      <c r="E23" s="20"/>
      <c r="F23" s="20"/>
      <c r="G23" s="20"/>
      <c r="H23" s="21"/>
      <c r="I23" s="20"/>
      <c r="J23" s="20"/>
      <c r="K23" s="20"/>
      <c r="L23" s="20"/>
      <c r="M23" s="20"/>
      <c r="N23" s="21"/>
    </row>
    <row r="24">
      <c r="A24" s="2">
        <v>22.0</v>
      </c>
      <c r="B24" s="11"/>
      <c r="C24" s="20"/>
      <c r="D24" s="20"/>
      <c r="E24" s="20"/>
      <c r="F24" s="20"/>
      <c r="G24" s="20"/>
      <c r="H24" s="21"/>
      <c r="I24" s="20"/>
      <c r="J24" s="20"/>
      <c r="K24" s="20"/>
      <c r="L24" s="20"/>
      <c r="M24" s="20"/>
      <c r="N24" s="21"/>
    </row>
    <row r="25">
      <c r="A25" s="2">
        <v>23.0</v>
      </c>
      <c r="B25" s="11"/>
      <c r="C25" s="20"/>
      <c r="D25" s="20"/>
      <c r="E25" s="20"/>
      <c r="F25" s="20"/>
      <c r="G25" s="20"/>
      <c r="H25" s="21"/>
      <c r="I25" s="20"/>
      <c r="J25" s="20"/>
      <c r="K25" s="20"/>
      <c r="L25" s="20"/>
      <c r="M25" s="20"/>
      <c r="N25" s="21"/>
    </row>
    <row r="26">
      <c r="A26" s="2">
        <v>24.0</v>
      </c>
      <c r="B26" s="11"/>
      <c r="C26" s="20"/>
      <c r="D26" s="20"/>
      <c r="E26" s="20"/>
      <c r="F26" s="20"/>
      <c r="G26" s="20"/>
      <c r="H26" s="21"/>
      <c r="I26" s="20"/>
      <c r="J26" s="20"/>
      <c r="K26" s="20"/>
      <c r="L26" s="20"/>
      <c r="M26" s="20"/>
      <c r="N26" s="21"/>
    </row>
    <row r="27">
      <c r="A27" s="2">
        <v>25.0</v>
      </c>
      <c r="B27" s="11"/>
      <c r="C27" s="20"/>
      <c r="D27" s="20"/>
      <c r="E27" s="20"/>
      <c r="F27" s="20"/>
      <c r="G27" s="20"/>
      <c r="H27" s="21"/>
      <c r="I27" s="20"/>
      <c r="J27" s="20"/>
      <c r="K27" s="20"/>
      <c r="L27" s="20"/>
      <c r="M27" s="20"/>
      <c r="N27" s="2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