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\\DOCUSH-FS\FolderRedirection\Clerks\jnielsen\Desktop\"/>
    </mc:Choice>
  </mc:AlternateContent>
  <xr:revisionPtr revIDLastSave="0" documentId="13_ncr:1_{9595F5B5-3ECC-4243-9058-B3659C11FF7C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Cong,Leg,Cnty" sheetId="1" r:id="rId1"/>
    <sheet name="Comm,Aet,Bl,But" sheetId="2" r:id="rId2"/>
    <sheet name="Cald,Clam,Ent,For" sheetId="5" r:id="rId3"/>
    <sheet name="Hol,Lk,Nor,Pio,Reed," sheetId="6" r:id="rId4"/>
    <sheet name="Rich,Riv,WB,Proposal" sheetId="7" r:id="rId5"/>
    <sheet name="Proposal Continued" sheetId="4" r:id="rId6"/>
    <sheet name="Delegate" sheetId="8" r:id="rId7"/>
  </sheets>
  <definedNames>
    <definedName name="_xlnm.Print_Area" localSheetId="2">'Cald,Clam,Ent,For'!$A$1:$AD$27</definedName>
    <definedName name="_xlnm.Print_Area" localSheetId="1">'Comm,Aet,Bl,But'!$A$1:$AA$27</definedName>
    <definedName name="_xlnm.Print_Area" localSheetId="0">'Cong,Leg,Cnty'!$A$1:$X$26</definedName>
    <definedName name="_xlnm.Print_Area" localSheetId="6">Delegate!$A$1:$AK$28</definedName>
    <definedName name="_xlnm.Print_Area" localSheetId="3">'Hol,Lk,Nor,Pio,Reed,'!$A$1:$AF$27</definedName>
    <definedName name="_xlnm.Print_Area" localSheetId="5">'Proposal Continued'!$A$1:$P$31</definedName>
    <definedName name="_xlnm.Print_Area" localSheetId="4">'Rich,Riv,WB,Proposal'!$A$1:$AD$27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5" l="1"/>
  <c r="N27" i="5"/>
  <c r="AJ28" i="8" l="1"/>
  <c r="AI28" i="8"/>
  <c r="AH28" i="8"/>
  <c r="AG28" i="8"/>
  <c r="AF28" i="8"/>
  <c r="AE28" i="8"/>
  <c r="AD28" i="8"/>
  <c r="AC28" i="8"/>
  <c r="AB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L31" i="4"/>
  <c r="M31" i="4"/>
  <c r="AC27" i="7"/>
  <c r="AB27" i="7"/>
  <c r="AA27" i="7"/>
  <c r="Z27" i="7"/>
  <c r="Y27" i="7"/>
  <c r="X27" i="7"/>
  <c r="W27" i="7"/>
  <c r="Q27" i="7"/>
  <c r="V27" i="7" l="1"/>
  <c r="U27" i="7"/>
  <c r="T27" i="7"/>
  <c r="R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AE27" i="6"/>
  <c r="AD27" i="6"/>
  <c r="AC27" i="6"/>
  <c r="AB27" i="6"/>
  <c r="AA27" i="6"/>
  <c r="N27" i="6"/>
  <c r="M27" i="6"/>
  <c r="Y27" i="6"/>
  <c r="X27" i="6"/>
  <c r="W27" i="6"/>
  <c r="V27" i="6"/>
  <c r="U27" i="6"/>
  <c r="S27" i="6"/>
  <c r="R27" i="6"/>
  <c r="Q27" i="6"/>
  <c r="P27" i="6"/>
  <c r="L27" i="6"/>
  <c r="K27" i="6"/>
  <c r="J27" i="6"/>
  <c r="I27" i="6"/>
  <c r="H27" i="6"/>
  <c r="G27" i="6"/>
  <c r="F27" i="6"/>
  <c r="E27" i="6"/>
  <c r="D27" i="6"/>
  <c r="C27" i="6"/>
  <c r="AC27" i="5"/>
  <c r="AB27" i="5"/>
  <c r="AA27" i="5"/>
  <c r="Z27" i="5"/>
  <c r="Y27" i="5"/>
  <c r="X27" i="5"/>
  <c r="W27" i="5"/>
  <c r="G27" i="5"/>
  <c r="U27" i="5"/>
  <c r="T27" i="5"/>
  <c r="S27" i="5"/>
  <c r="R27" i="5"/>
  <c r="Q27" i="5"/>
  <c r="M27" i="5"/>
  <c r="L27" i="5"/>
  <c r="K27" i="5"/>
  <c r="J27" i="5"/>
  <c r="I27" i="5"/>
  <c r="H27" i="5"/>
  <c r="F27" i="5"/>
  <c r="E27" i="5"/>
  <c r="D27" i="5"/>
  <c r="C27" i="5"/>
  <c r="Z27" i="2"/>
  <c r="Y27" i="2"/>
  <c r="X27" i="2"/>
  <c r="W27" i="2"/>
  <c r="V27" i="2"/>
  <c r="T27" i="2"/>
  <c r="S27" i="2"/>
  <c r="R27" i="2"/>
  <c r="Q27" i="2"/>
  <c r="P27" i="2"/>
  <c r="O27" i="2"/>
  <c r="N27" i="2"/>
  <c r="M27" i="2"/>
  <c r="L27" i="2"/>
  <c r="S26" i="1"/>
  <c r="R26" i="1"/>
  <c r="X26" i="1"/>
  <c r="W26" i="1"/>
  <c r="U26" i="1"/>
  <c r="T26" i="1"/>
  <c r="V26" i="1"/>
  <c r="P26" i="1"/>
  <c r="O26" i="1"/>
  <c r="N26" i="1"/>
  <c r="K26" i="1"/>
  <c r="P31" i="4" l="1"/>
  <c r="O31" i="4"/>
  <c r="D26" i="1" l="1"/>
  <c r="H26" i="1"/>
  <c r="C24" i="1" l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N31" i="4" l="1"/>
  <c r="K31" i="4"/>
  <c r="I31" i="4"/>
  <c r="H31" i="4"/>
  <c r="G31" i="4"/>
  <c r="F31" i="4"/>
  <c r="E31" i="4"/>
  <c r="D31" i="4"/>
  <c r="C31" i="4"/>
  <c r="B31" i="4"/>
  <c r="K27" i="2" l="1"/>
  <c r="J27" i="2"/>
  <c r="H27" i="2"/>
  <c r="G27" i="2"/>
  <c r="F27" i="2"/>
  <c r="E27" i="2"/>
  <c r="D27" i="2"/>
  <c r="C27" i="2"/>
  <c r="L26" i="1" l="1"/>
  <c r="J26" i="1"/>
  <c r="G26" i="1"/>
  <c r="B26" i="1"/>
  <c r="C26" i="1" s="1"/>
</calcChain>
</file>

<file path=xl/sharedStrings.xml><?xml version="1.0" encoding="utf-8"?>
<sst xmlns="http://schemas.openxmlformats.org/spreadsheetml/2006/main" count="478" uniqueCount="173">
  <si>
    <t>Registered Voters</t>
  </si>
  <si>
    <t>% of Voters</t>
  </si>
  <si>
    <t>Poll Book</t>
  </si>
  <si>
    <t>Twp or City</t>
  </si>
  <si>
    <t>Aetna</t>
  </si>
  <si>
    <t>Bloomfield</t>
  </si>
  <si>
    <t>Butterfield</t>
  </si>
  <si>
    <t>Caldwell</t>
  </si>
  <si>
    <t>Clam Union</t>
  </si>
  <si>
    <t>Enterprise</t>
  </si>
  <si>
    <t>Forest</t>
  </si>
  <si>
    <t>Holland</t>
  </si>
  <si>
    <t>Lake</t>
  </si>
  <si>
    <t>Norwich</t>
  </si>
  <si>
    <t>Pioneer</t>
  </si>
  <si>
    <t>Reeder</t>
  </si>
  <si>
    <t>Richland</t>
  </si>
  <si>
    <t>Riverside</t>
  </si>
  <si>
    <t>West Branch</t>
  </si>
  <si>
    <t>Lake City</t>
  </si>
  <si>
    <t>McBain</t>
  </si>
  <si>
    <t>Republican</t>
  </si>
  <si>
    <t>Democratic</t>
  </si>
  <si>
    <t>CONGRESSIONAL</t>
  </si>
  <si>
    <t>James</t>
  </si>
  <si>
    <t>LEGISLATIVE</t>
  </si>
  <si>
    <t>Rep 4th District</t>
  </si>
  <si>
    <t>Rep</t>
  </si>
  <si>
    <t>Moolenaar</t>
  </si>
  <si>
    <t>Hilliard</t>
  </si>
  <si>
    <t>Dem</t>
  </si>
  <si>
    <t>Totals</t>
  </si>
  <si>
    <t xml:space="preserve">Norwich </t>
  </si>
  <si>
    <t>COUNTY</t>
  </si>
  <si>
    <t>Commissioner Districts</t>
  </si>
  <si>
    <t>1st</t>
  </si>
  <si>
    <t>2nd</t>
  </si>
  <si>
    <t>4th</t>
  </si>
  <si>
    <t>5th</t>
  </si>
  <si>
    <t>6th</t>
  </si>
  <si>
    <t>7th</t>
  </si>
  <si>
    <t>Vanderwal</t>
  </si>
  <si>
    <t>Ouwinga</t>
  </si>
  <si>
    <t>Smallegan</t>
  </si>
  <si>
    <t>Hughston</t>
  </si>
  <si>
    <t>Zuiderveen</t>
  </si>
  <si>
    <t>TOWNSHIP</t>
  </si>
  <si>
    <t>Burkholder</t>
  </si>
  <si>
    <t>Richards</t>
  </si>
  <si>
    <t>W. Branch</t>
  </si>
  <si>
    <t>Clam</t>
  </si>
  <si>
    <t>TOWNSHIP - CONTINUED</t>
  </si>
  <si>
    <t>Nettle</t>
  </si>
  <si>
    <t>Harwell</t>
  </si>
  <si>
    <t>PROPOSAL SECTION</t>
  </si>
  <si>
    <t>PARTISAN SECTION</t>
  </si>
  <si>
    <t>PARTISAN SECTION - CONTINUED</t>
  </si>
  <si>
    <t>Rendon</t>
  </si>
  <si>
    <t>Fire</t>
  </si>
  <si>
    <t>Road</t>
  </si>
  <si>
    <t xml:space="preserve"> </t>
  </si>
  <si>
    <t>LOCAL SCHOOL DISTRICT</t>
  </si>
  <si>
    <t>Operating Millage</t>
  </si>
  <si>
    <t>PROPOSAL SECTION - CONTINUED</t>
  </si>
  <si>
    <t>Roberts</t>
  </si>
  <si>
    <t>Road Comm</t>
  </si>
  <si>
    <t>Wexford County</t>
  </si>
  <si>
    <t>Clare County</t>
  </si>
  <si>
    <t>Peters</t>
  </si>
  <si>
    <t>US Senator</t>
  </si>
  <si>
    <t>Feig</t>
  </si>
  <si>
    <t>Rep 103rd District</t>
  </si>
  <si>
    <t>Larson</t>
  </si>
  <si>
    <t>Stefanko</t>
  </si>
  <si>
    <t>Sheriff</t>
  </si>
  <si>
    <t>Clerk/Reg</t>
  </si>
  <si>
    <t>Treasurer</t>
  </si>
  <si>
    <t>Yancer</t>
  </si>
  <si>
    <t>Nielsen</t>
  </si>
  <si>
    <t>Cox</t>
  </si>
  <si>
    <t>Bisballe</t>
  </si>
  <si>
    <t>COUNTY - CONTINUED</t>
  </si>
  <si>
    <t>Prosecutor</t>
  </si>
  <si>
    <t>Den Houten</t>
  </si>
  <si>
    <t>Super</t>
  </si>
  <si>
    <t>Clerk</t>
  </si>
  <si>
    <t>Treas</t>
  </si>
  <si>
    <t>Trustee</t>
  </si>
  <si>
    <t>Dick</t>
  </si>
  <si>
    <t>Brown</t>
  </si>
  <si>
    <t>Jenema</t>
  </si>
  <si>
    <t>Supervisor</t>
  </si>
  <si>
    <t>L. Bridson</t>
  </si>
  <si>
    <t>T. Bridson</t>
  </si>
  <si>
    <t>Stauffer</t>
  </si>
  <si>
    <t>Park</t>
  </si>
  <si>
    <t>Powell</t>
  </si>
  <si>
    <t>Gillette</t>
  </si>
  <si>
    <t>Rockey</t>
  </si>
  <si>
    <t>Myers</t>
  </si>
  <si>
    <t>Creger</t>
  </si>
  <si>
    <t>Brimmer</t>
  </si>
  <si>
    <t>Hose</t>
  </si>
  <si>
    <t>M. Lutke</t>
  </si>
  <si>
    <t>Sloat</t>
  </si>
  <si>
    <t>D. Lutke</t>
  </si>
  <si>
    <t>Helsel</t>
  </si>
  <si>
    <t>Maxwell</t>
  </si>
  <si>
    <t>VanHaitsma</t>
  </si>
  <si>
    <t>S. Ebels</t>
  </si>
  <si>
    <t>T. Lutke</t>
  </si>
  <si>
    <t>DeZeeuw</t>
  </si>
  <si>
    <t>B. Ebels</t>
  </si>
  <si>
    <t>S Howey Jr.</t>
  </si>
  <si>
    <t>Pope</t>
  </si>
  <si>
    <t>Baumgardner</t>
  </si>
  <si>
    <t>Londak</t>
  </si>
  <si>
    <t>W. Howey</t>
  </si>
  <si>
    <t>Constable</t>
  </si>
  <si>
    <t>Molitor</t>
  </si>
  <si>
    <t>Phillips</t>
  </si>
  <si>
    <t>Jones</t>
  </si>
  <si>
    <t>McGee</t>
  </si>
  <si>
    <t>Moore</t>
  </si>
  <si>
    <t>Wetzel</t>
  </si>
  <si>
    <t>Warson</t>
  </si>
  <si>
    <t>Bode</t>
  </si>
  <si>
    <t>Hunter</t>
  </si>
  <si>
    <t>Johsnon</t>
  </si>
  <si>
    <t>Wallington</t>
  </si>
  <si>
    <t>Hall</t>
  </si>
  <si>
    <t>Winkelmann</t>
  </si>
  <si>
    <t>Bradley</t>
  </si>
  <si>
    <t>Cobb</t>
  </si>
  <si>
    <t>Wolford</t>
  </si>
  <si>
    <t>Blair</t>
  </si>
  <si>
    <t>Whipple</t>
  </si>
  <si>
    <t>Lehr</t>
  </si>
  <si>
    <t>Renner</t>
  </si>
  <si>
    <t>Emond</t>
  </si>
  <si>
    <t>Crane</t>
  </si>
  <si>
    <t>Chaffee</t>
  </si>
  <si>
    <t>Wickstrom</t>
  </si>
  <si>
    <t>D. Gallop</t>
  </si>
  <si>
    <t>E. Gallop</t>
  </si>
  <si>
    <t>Bierens</t>
  </si>
  <si>
    <t>Pellow</t>
  </si>
  <si>
    <t>Sup</t>
  </si>
  <si>
    <t>Trust</t>
  </si>
  <si>
    <t>Buning</t>
  </si>
  <si>
    <t>Kars</t>
  </si>
  <si>
    <t>Benthem</t>
  </si>
  <si>
    <t>Schierbeek</t>
  </si>
  <si>
    <t xml:space="preserve">Super </t>
  </si>
  <si>
    <t>Geeseman</t>
  </si>
  <si>
    <t>Henrickson</t>
  </si>
  <si>
    <t>Heuker</t>
  </si>
  <si>
    <t>D. Rozeveld</t>
  </si>
  <si>
    <t>G. Rozeveld</t>
  </si>
  <si>
    <t>Wagner</t>
  </si>
  <si>
    <t>Travelbee</t>
  </si>
  <si>
    <t>Loney</t>
  </si>
  <si>
    <t>Wilton</t>
  </si>
  <si>
    <t>Yes</t>
  </si>
  <si>
    <t>No</t>
  </si>
  <si>
    <t>Houghton Lake</t>
  </si>
  <si>
    <t>Delegate</t>
  </si>
  <si>
    <t>Partisan Section</t>
  </si>
  <si>
    <t>City/Township</t>
  </si>
  <si>
    <t>Meyering</t>
  </si>
  <si>
    <t>Grim</t>
  </si>
  <si>
    <t>Osc, Highland</t>
  </si>
  <si>
    <t>Osc, Marion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</si>
</sst>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/>
    <xf numFmtId="0" fontId="0" fillId="3" borderId="4" xfId="0" applyFill="1" applyBorder="1"/>
    <xf numFmtId="0" fontId="0" fillId="0" borderId="0" xfId="0" applyFill="1"/>
    <xf numFmtId="0" fontId="0" fillId="0" borderId="15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5" xfId="0" applyBorder="1"/>
    <xf numFmtId="0" fontId="0" fillId="3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15" xfId="0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0" borderId="16" xfId="0" applyBorder="1" applyAlignment="1">
      <alignment wrapText="1"/>
    </xf>
    <xf numFmtId="10" fontId="0" fillId="0" borderId="14" xfId="0" applyNumberFormat="1" applyBorder="1" applyAlignment="1">
      <alignment horizontal="center" vertical="center" wrapText="1"/>
    </xf>
    <xf numFmtId="10" fontId="0" fillId="0" borderId="13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3" fillId="0" borderId="9" xfId="0" applyFont="1" applyBorder="1"/>
    <xf numFmtId="0" fontId="2" fillId="3" borderId="0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14" xfId="0" applyFont="1" applyBorder="1"/>
    <xf numFmtId="0" fontId="2" fillId="0" borderId="10" xfId="0" applyFont="1" applyBorder="1"/>
    <xf numFmtId="0" fontId="2" fillId="0" borderId="5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4" borderId="6" xfId="0" applyFill="1" applyBorder="1"/>
    <xf numFmtId="0" fontId="0" fillId="0" borderId="5" xfId="0" applyFill="1" applyBorder="1" applyAlignment="1">
      <alignment horizontal="center"/>
    </xf>
    <xf numFmtId="0" fontId="0" fillId="2" borderId="16" xfId="0" applyFill="1" applyBorder="1"/>
    <xf numFmtId="0" fontId="0" fillId="2" borderId="6" xfId="0" applyFill="1" applyBorder="1"/>
    <xf numFmtId="0" fontId="0" fillId="4" borderId="5" xfId="0" applyFill="1" applyBorder="1"/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0" borderId="1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7" xfId="0" applyFill="1" applyBorder="1"/>
    <xf numFmtId="0" fontId="0" fillId="3" borderId="11" xfId="0" applyFill="1" applyBorder="1"/>
    <xf numFmtId="0" fontId="2" fillId="0" borderId="13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2" xfId="0" applyFill="1" applyBorder="1"/>
    <xf numFmtId="0" fontId="2" fillId="0" borderId="14" xfId="0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2" xfId="0" applyFill="1" applyBorder="1"/>
    <xf numFmtId="0" fontId="0" fillId="0" borderId="5" xfId="0" applyBorder="1" applyAlignment="1">
      <alignment wrapText="1"/>
    </xf>
    <xf numFmtId="0" fontId="2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0" xfId="0" applyBorder="1"/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Fill="1" applyBorder="1"/>
    <xf numFmtId="0" fontId="0" fillId="0" borderId="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2" xfId="0" applyBorder="1"/>
    <xf numFmtId="0" fontId="0" fillId="0" borderId="4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6" xfId="0" applyFill="1" applyBorder="1"/>
    <xf numFmtId="0" fontId="0" fillId="4" borderId="8" xfId="0" applyFill="1" applyBorder="1"/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Border="1"/>
    <xf numFmtId="0" fontId="0" fillId="2" borderId="17" xfId="0" applyFill="1" applyBorder="1"/>
    <xf numFmtId="0" fontId="0" fillId="0" borderId="13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6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0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4" xfId="0" applyBorder="1"/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17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8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BDD7EE"/>
      <color rgb="FF0000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5"/>
  <sheetViews>
    <sheetView view="pageLayout" zoomScaleNormal="100" workbookViewId="0">
      <selection activeCell="D19" sqref="D19"/>
    </sheetView>
  </sheetViews>
  <sheetFormatPr defaultRowHeight="15" x14ac:dyDescent="0.25"/>
  <cols>
    <col min="1" max="1" width="5.28515625" customWidth="1"/>
    <col min="2" max="2" width="9.140625" customWidth="1"/>
    <col min="3" max="3" width="8.28515625" style="32" customWidth="1"/>
    <col min="4" max="4" width="6.28515625" customWidth="1"/>
    <col min="5" max="5" width="11.5703125" customWidth="1"/>
    <col min="6" max="6" width="0.28515625" customWidth="1"/>
    <col min="7" max="8" width="5.7109375" customWidth="1"/>
    <col min="9" max="9" width="0.28515625" customWidth="1"/>
    <col min="10" max="10" width="5.7109375" customWidth="1"/>
    <col min="11" max="11" width="6.5703125" customWidth="1"/>
    <col min="12" max="12" width="9.5703125" customWidth="1"/>
    <col min="13" max="13" width="0.28515625" style="5" customWidth="1"/>
    <col min="14" max="14" width="6.140625" customWidth="1"/>
    <col min="15" max="15" width="6.85546875" customWidth="1"/>
    <col min="16" max="16" width="8.140625" customWidth="1"/>
    <col min="17" max="17" width="0.28515625" customWidth="1"/>
    <col min="18" max="18" width="10.42578125" customWidth="1"/>
    <col min="19" max="19" width="6.7109375" customWidth="1"/>
    <col min="20" max="20" width="5.7109375" customWidth="1"/>
    <col min="21" max="21" width="6.7109375" customWidth="1"/>
    <col min="22" max="22" width="9.28515625" customWidth="1"/>
    <col min="23" max="23" width="8.7109375" customWidth="1"/>
    <col min="24" max="24" width="10.5703125" customWidth="1"/>
    <col min="25" max="25" width="1.7109375" customWidth="1"/>
  </cols>
  <sheetData>
    <row r="1" spans="1:24" x14ac:dyDescent="0.25">
      <c r="A1" s="126" t="s">
        <v>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8"/>
    </row>
    <row r="2" spans="1:24" x14ac:dyDescent="0.25">
      <c r="A2" s="129"/>
      <c r="B2" s="130"/>
      <c r="C2" s="130"/>
      <c r="D2" s="130"/>
      <c r="E2" s="130"/>
      <c r="F2" s="3"/>
      <c r="G2" s="133" t="s">
        <v>23</v>
      </c>
      <c r="H2" s="134"/>
      <c r="I2" s="134"/>
      <c r="J2" s="134"/>
      <c r="K2" s="134"/>
      <c r="L2" s="135"/>
      <c r="M2" s="7"/>
      <c r="N2" s="133" t="s">
        <v>25</v>
      </c>
      <c r="O2" s="134"/>
      <c r="P2" s="135"/>
      <c r="Q2" s="3"/>
      <c r="R2" s="144" t="s">
        <v>33</v>
      </c>
      <c r="S2" s="144"/>
      <c r="T2" s="144"/>
      <c r="U2" s="144"/>
      <c r="V2" s="144"/>
      <c r="W2" s="144"/>
      <c r="X2" s="145"/>
    </row>
    <row r="3" spans="1:24" ht="14.45" customHeight="1" x14ac:dyDescent="0.25">
      <c r="A3" s="129"/>
      <c r="B3" s="130"/>
      <c r="C3" s="130"/>
      <c r="D3" s="130"/>
      <c r="E3" s="130"/>
      <c r="F3" s="3"/>
      <c r="G3" s="136" t="s">
        <v>69</v>
      </c>
      <c r="H3" s="137"/>
      <c r="I3" s="3"/>
      <c r="J3" s="136" t="s">
        <v>26</v>
      </c>
      <c r="K3" s="137"/>
      <c r="L3" s="137"/>
      <c r="M3" s="10"/>
      <c r="N3" s="140" t="s">
        <v>71</v>
      </c>
      <c r="O3" s="140"/>
      <c r="P3" s="140"/>
      <c r="Q3" s="3"/>
      <c r="R3" s="146" t="s">
        <v>82</v>
      </c>
      <c r="S3" s="147"/>
      <c r="T3" s="136" t="s">
        <v>74</v>
      </c>
      <c r="U3" s="143"/>
      <c r="V3" s="9" t="s">
        <v>75</v>
      </c>
      <c r="W3" s="9" t="s">
        <v>76</v>
      </c>
      <c r="X3" s="9" t="s">
        <v>65</v>
      </c>
    </row>
    <row r="4" spans="1:24" ht="15.75" thickBot="1" x14ac:dyDescent="0.3">
      <c r="A4" s="131"/>
      <c r="B4" s="132"/>
      <c r="C4" s="132"/>
      <c r="D4" s="132"/>
      <c r="E4" s="132"/>
      <c r="F4" s="3"/>
      <c r="G4" s="58" t="s">
        <v>30</v>
      </c>
      <c r="H4" s="60" t="s">
        <v>27</v>
      </c>
      <c r="I4" s="4"/>
      <c r="J4" s="138" t="s">
        <v>22</v>
      </c>
      <c r="K4" s="139"/>
      <c r="L4" s="61" t="s">
        <v>27</v>
      </c>
      <c r="M4" s="3"/>
      <c r="N4" s="62" t="s">
        <v>30</v>
      </c>
      <c r="O4" s="141" t="s">
        <v>21</v>
      </c>
      <c r="P4" s="142"/>
      <c r="Q4" s="3"/>
      <c r="R4" s="148" t="s">
        <v>21</v>
      </c>
      <c r="S4" s="148"/>
      <c r="T4" s="148"/>
      <c r="U4" s="148"/>
      <c r="V4" s="148"/>
      <c r="W4" s="148"/>
      <c r="X4" s="149"/>
    </row>
    <row r="5" spans="1:24" ht="31.15" customHeight="1" x14ac:dyDescent="0.25">
      <c r="A5" s="44"/>
      <c r="B5" s="34" t="s">
        <v>0</v>
      </c>
      <c r="C5" s="27" t="s">
        <v>1</v>
      </c>
      <c r="D5" s="13" t="s">
        <v>2</v>
      </c>
      <c r="E5" s="16" t="s">
        <v>3</v>
      </c>
      <c r="F5" s="3"/>
      <c r="G5" s="59" t="s">
        <v>68</v>
      </c>
      <c r="H5" s="59" t="s">
        <v>24</v>
      </c>
      <c r="I5" s="3"/>
      <c r="J5" s="59" t="s">
        <v>70</v>
      </c>
      <c r="K5" s="59" t="s">
        <v>29</v>
      </c>
      <c r="L5" s="59" t="s">
        <v>28</v>
      </c>
      <c r="M5" s="10"/>
      <c r="N5" s="59" t="s">
        <v>72</v>
      </c>
      <c r="O5" s="59" t="s">
        <v>57</v>
      </c>
      <c r="P5" s="59" t="s">
        <v>73</v>
      </c>
      <c r="Q5" s="3"/>
      <c r="R5" s="59" t="s">
        <v>83</v>
      </c>
      <c r="S5" s="59" t="s">
        <v>53</v>
      </c>
      <c r="T5" s="59" t="s">
        <v>52</v>
      </c>
      <c r="U5" s="59" t="s">
        <v>77</v>
      </c>
      <c r="V5" s="59" t="s">
        <v>78</v>
      </c>
      <c r="W5" s="59" t="s">
        <v>79</v>
      </c>
      <c r="X5" s="59" t="s">
        <v>80</v>
      </c>
    </row>
    <row r="6" spans="1:24" x14ac:dyDescent="0.25">
      <c r="A6" s="44"/>
      <c r="B6" s="15"/>
      <c r="C6" s="28"/>
      <c r="D6" s="15"/>
      <c r="E6" s="49"/>
      <c r="F6" s="10"/>
      <c r="G6" s="15"/>
      <c r="H6" s="33"/>
      <c r="I6" s="10"/>
      <c r="J6" s="49"/>
      <c r="K6" s="63"/>
      <c r="L6" s="33"/>
      <c r="M6" s="10"/>
      <c r="N6" s="15"/>
      <c r="O6" s="49"/>
      <c r="P6" s="63"/>
      <c r="Q6" s="10"/>
      <c r="R6" s="42"/>
      <c r="S6" s="42"/>
      <c r="T6" s="49"/>
      <c r="U6" s="63"/>
      <c r="V6" s="15"/>
      <c r="W6" s="15"/>
      <c r="X6" s="15"/>
    </row>
    <row r="7" spans="1:24" x14ac:dyDescent="0.25">
      <c r="A7" s="44"/>
      <c r="B7" s="6">
        <v>334</v>
      </c>
      <c r="C7" s="29">
        <f t="shared" ref="C7:C21" si="0">SUM(D7/B7)</f>
        <v>0.44610778443113774</v>
      </c>
      <c r="D7" s="6">
        <v>149</v>
      </c>
      <c r="E7" s="17" t="s">
        <v>4</v>
      </c>
      <c r="F7" s="10"/>
      <c r="G7" s="6">
        <v>7</v>
      </c>
      <c r="H7" s="33">
        <v>120</v>
      </c>
      <c r="I7" s="10"/>
      <c r="J7" s="18">
        <v>5</v>
      </c>
      <c r="K7" s="64">
        <v>2</v>
      </c>
      <c r="L7" s="33">
        <v>120</v>
      </c>
      <c r="M7" s="10"/>
      <c r="N7" s="6">
        <v>7</v>
      </c>
      <c r="O7" s="18">
        <v>112</v>
      </c>
      <c r="P7" s="64">
        <v>13</v>
      </c>
      <c r="Q7" s="10"/>
      <c r="R7" s="42">
        <v>99</v>
      </c>
      <c r="S7" s="42">
        <v>30</v>
      </c>
      <c r="T7" s="18">
        <v>72</v>
      </c>
      <c r="U7" s="64">
        <v>60</v>
      </c>
      <c r="V7" s="6">
        <v>123</v>
      </c>
      <c r="W7" s="6">
        <v>120</v>
      </c>
      <c r="X7" s="6">
        <v>115</v>
      </c>
    </row>
    <row r="8" spans="1:24" x14ac:dyDescent="0.25">
      <c r="A8" s="44"/>
      <c r="B8" s="6">
        <v>436</v>
      </c>
      <c r="C8" s="29">
        <f t="shared" si="0"/>
        <v>0.40596330275229359</v>
      </c>
      <c r="D8" s="6">
        <v>177</v>
      </c>
      <c r="E8" s="17" t="s">
        <v>5</v>
      </c>
      <c r="F8" s="10"/>
      <c r="G8" s="6">
        <v>33</v>
      </c>
      <c r="H8" s="33">
        <v>126</v>
      </c>
      <c r="I8" s="10"/>
      <c r="J8" s="18">
        <v>9</v>
      </c>
      <c r="K8" s="64">
        <v>23</v>
      </c>
      <c r="L8" s="33">
        <v>124</v>
      </c>
      <c r="M8" s="10"/>
      <c r="N8" s="6">
        <v>30</v>
      </c>
      <c r="O8" s="18">
        <v>93</v>
      </c>
      <c r="P8" s="64">
        <v>38</v>
      </c>
      <c r="Q8" s="10"/>
      <c r="R8" s="42">
        <v>72</v>
      </c>
      <c r="S8" s="42">
        <v>56</v>
      </c>
      <c r="T8" s="18">
        <v>56</v>
      </c>
      <c r="U8" s="64">
        <v>74</v>
      </c>
      <c r="V8" s="6">
        <v>119</v>
      </c>
      <c r="W8" s="6">
        <v>119</v>
      </c>
      <c r="X8" s="6">
        <v>113</v>
      </c>
    </row>
    <row r="9" spans="1:24" x14ac:dyDescent="0.25">
      <c r="A9" s="44"/>
      <c r="B9" s="6">
        <v>404</v>
      </c>
      <c r="C9" s="29">
        <f t="shared" si="0"/>
        <v>0.46782178217821785</v>
      </c>
      <c r="D9" s="6">
        <v>189</v>
      </c>
      <c r="E9" s="17" t="s">
        <v>6</v>
      </c>
      <c r="F9" s="10"/>
      <c r="G9" s="6">
        <v>24</v>
      </c>
      <c r="H9" s="33">
        <v>140</v>
      </c>
      <c r="I9" s="10"/>
      <c r="J9" s="18">
        <v>15</v>
      </c>
      <c r="K9" s="64">
        <v>8</v>
      </c>
      <c r="L9" s="33">
        <v>143</v>
      </c>
      <c r="M9" s="10"/>
      <c r="N9" s="6">
        <v>21</v>
      </c>
      <c r="O9" s="18">
        <v>104</v>
      </c>
      <c r="P9" s="64">
        <v>42</v>
      </c>
      <c r="Q9" s="10"/>
      <c r="R9" s="42">
        <v>100</v>
      </c>
      <c r="S9" s="42">
        <v>47</v>
      </c>
      <c r="T9" s="18">
        <v>123</v>
      </c>
      <c r="U9" s="64">
        <v>36</v>
      </c>
      <c r="V9" s="6">
        <v>134</v>
      </c>
      <c r="W9" s="6">
        <v>132</v>
      </c>
      <c r="X9" s="6">
        <v>129</v>
      </c>
    </row>
    <row r="10" spans="1:24" x14ac:dyDescent="0.25">
      <c r="A10" s="44"/>
      <c r="B10" s="6">
        <v>984</v>
      </c>
      <c r="C10" s="29">
        <f t="shared" si="0"/>
        <v>0.33841463414634149</v>
      </c>
      <c r="D10" s="6">
        <v>333</v>
      </c>
      <c r="E10" s="17" t="s">
        <v>7</v>
      </c>
      <c r="F10" s="10"/>
      <c r="G10" s="6">
        <v>41</v>
      </c>
      <c r="H10" s="33">
        <v>261</v>
      </c>
      <c r="I10" s="10"/>
      <c r="J10" s="18">
        <v>12</v>
      </c>
      <c r="K10" s="64">
        <v>29</v>
      </c>
      <c r="L10" s="33">
        <v>261</v>
      </c>
      <c r="M10" s="10"/>
      <c r="N10" s="6">
        <v>39</v>
      </c>
      <c r="O10" s="18">
        <v>204</v>
      </c>
      <c r="P10" s="64">
        <v>62</v>
      </c>
      <c r="Q10" s="10"/>
      <c r="R10" s="42">
        <v>147</v>
      </c>
      <c r="S10" s="42">
        <v>116</v>
      </c>
      <c r="T10" s="18">
        <v>86</v>
      </c>
      <c r="U10" s="64">
        <v>177</v>
      </c>
      <c r="V10" s="6">
        <v>259</v>
      </c>
      <c r="W10" s="6">
        <v>257</v>
      </c>
      <c r="X10" s="6">
        <v>259</v>
      </c>
    </row>
    <row r="11" spans="1:24" x14ac:dyDescent="0.25">
      <c r="A11" s="44"/>
      <c r="B11" s="6">
        <v>627</v>
      </c>
      <c r="C11" s="29">
        <f t="shared" si="0"/>
        <v>0.41786283891547049</v>
      </c>
      <c r="D11" s="6">
        <v>262</v>
      </c>
      <c r="E11" s="17" t="s">
        <v>8</v>
      </c>
      <c r="F11" s="10"/>
      <c r="G11" s="6">
        <v>14</v>
      </c>
      <c r="H11" s="33">
        <v>232</v>
      </c>
      <c r="I11" s="10"/>
      <c r="J11" s="18">
        <v>8</v>
      </c>
      <c r="K11" s="64">
        <v>5</v>
      </c>
      <c r="L11" s="33">
        <v>233</v>
      </c>
      <c r="M11" s="10"/>
      <c r="N11" s="6">
        <v>13</v>
      </c>
      <c r="O11" s="18">
        <v>195</v>
      </c>
      <c r="P11" s="64">
        <v>37</v>
      </c>
      <c r="Q11" s="10"/>
      <c r="R11" s="42">
        <v>201</v>
      </c>
      <c r="S11" s="42">
        <v>32</v>
      </c>
      <c r="T11" s="18">
        <v>77</v>
      </c>
      <c r="U11" s="64">
        <v>161</v>
      </c>
      <c r="V11" s="6">
        <v>232</v>
      </c>
      <c r="W11" s="6">
        <v>229</v>
      </c>
      <c r="X11" s="6">
        <v>230</v>
      </c>
    </row>
    <row r="12" spans="1:24" x14ac:dyDescent="0.25">
      <c r="A12" s="44"/>
      <c r="B12" s="6">
        <v>157</v>
      </c>
      <c r="C12" s="29">
        <f t="shared" si="0"/>
        <v>0.43949044585987262</v>
      </c>
      <c r="D12" s="6">
        <v>69</v>
      </c>
      <c r="E12" s="17" t="s">
        <v>9</v>
      </c>
      <c r="F12" s="10"/>
      <c r="G12" s="6">
        <v>9</v>
      </c>
      <c r="H12" s="33">
        <v>53</v>
      </c>
      <c r="I12" s="10"/>
      <c r="J12" s="18">
        <v>2</v>
      </c>
      <c r="K12" s="64">
        <v>6</v>
      </c>
      <c r="L12" s="33">
        <v>53</v>
      </c>
      <c r="M12" s="10"/>
      <c r="N12" s="6">
        <v>9</v>
      </c>
      <c r="O12" s="18">
        <v>35</v>
      </c>
      <c r="P12" s="64">
        <v>21</v>
      </c>
      <c r="Q12" s="10"/>
      <c r="R12" s="42">
        <v>31</v>
      </c>
      <c r="S12" s="42">
        <v>23</v>
      </c>
      <c r="T12" s="18">
        <v>54</v>
      </c>
      <c r="U12" s="64">
        <v>3</v>
      </c>
      <c r="V12" s="6">
        <v>56</v>
      </c>
      <c r="W12" s="6">
        <v>56</v>
      </c>
      <c r="X12" s="6">
        <v>51</v>
      </c>
    </row>
    <row r="13" spans="1:24" x14ac:dyDescent="0.25">
      <c r="A13" s="44"/>
      <c r="B13" s="6">
        <v>935</v>
      </c>
      <c r="C13" s="29">
        <f t="shared" si="0"/>
        <v>0.33475935828877007</v>
      </c>
      <c r="D13" s="6">
        <v>313</v>
      </c>
      <c r="E13" s="17" t="s">
        <v>10</v>
      </c>
      <c r="F13" s="10"/>
      <c r="G13" s="6">
        <v>49</v>
      </c>
      <c r="H13" s="33">
        <v>230</v>
      </c>
      <c r="I13" s="10">
        <v>1</v>
      </c>
      <c r="J13" s="65">
        <v>16</v>
      </c>
      <c r="K13" s="66">
        <v>30</v>
      </c>
      <c r="L13" s="33">
        <v>229</v>
      </c>
      <c r="M13" s="10"/>
      <c r="N13" s="6">
        <v>46</v>
      </c>
      <c r="O13" s="18">
        <v>193</v>
      </c>
      <c r="P13" s="64">
        <v>47</v>
      </c>
      <c r="Q13" s="10"/>
      <c r="R13" s="42">
        <v>174</v>
      </c>
      <c r="S13" s="42">
        <v>69</v>
      </c>
      <c r="T13" s="18">
        <v>104</v>
      </c>
      <c r="U13" s="64">
        <v>139</v>
      </c>
      <c r="V13" s="6">
        <v>228</v>
      </c>
      <c r="W13" s="6">
        <v>220</v>
      </c>
      <c r="X13" s="6">
        <v>228</v>
      </c>
    </row>
    <row r="14" spans="1:24" x14ac:dyDescent="0.25">
      <c r="A14" s="44"/>
      <c r="B14" s="6">
        <v>170</v>
      </c>
      <c r="C14" s="29">
        <f t="shared" si="0"/>
        <v>0.45882352941176469</v>
      </c>
      <c r="D14" s="6">
        <v>78</v>
      </c>
      <c r="E14" s="17" t="s">
        <v>11</v>
      </c>
      <c r="F14" s="3"/>
      <c r="G14" s="6">
        <v>12</v>
      </c>
      <c r="H14" s="42">
        <v>54</v>
      </c>
      <c r="I14" s="10"/>
      <c r="J14" s="18">
        <v>1</v>
      </c>
      <c r="K14" s="64">
        <v>11</v>
      </c>
      <c r="L14" s="33">
        <v>54</v>
      </c>
      <c r="M14" s="10"/>
      <c r="N14" s="6">
        <v>12</v>
      </c>
      <c r="O14" s="18">
        <v>42</v>
      </c>
      <c r="P14" s="64">
        <v>12</v>
      </c>
      <c r="Q14" s="10"/>
      <c r="R14" s="42">
        <v>36</v>
      </c>
      <c r="S14" s="42">
        <v>22</v>
      </c>
      <c r="T14" s="18">
        <v>40</v>
      </c>
      <c r="U14" s="64">
        <v>20</v>
      </c>
      <c r="V14" s="6">
        <v>57</v>
      </c>
      <c r="W14" s="6">
        <v>56</v>
      </c>
      <c r="X14" s="6">
        <v>54</v>
      </c>
    </row>
    <row r="15" spans="1:24" x14ac:dyDescent="0.25">
      <c r="A15" s="44"/>
      <c r="B15" s="6">
        <v>2417</v>
      </c>
      <c r="C15" s="29">
        <f t="shared" si="0"/>
        <v>0.38146462556888705</v>
      </c>
      <c r="D15" s="6">
        <v>922</v>
      </c>
      <c r="E15" s="17" t="s">
        <v>12</v>
      </c>
      <c r="F15" s="10"/>
      <c r="G15" s="6">
        <v>134</v>
      </c>
      <c r="H15" s="33">
        <v>608</v>
      </c>
      <c r="I15" s="10"/>
      <c r="J15" s="65">
        <v>68</v>
      </c>
      <c r="K15" s="66">
        <v>61</v>
      </c>
      <c r="L15" s="33">
        <v>618</v>
      </c>
      <c r="M15" s="10"/>
      <c r="N15" s="6">
        <v>129</v>
      </c>
      <c r="O15" s="18">
        <v>535</v>
      </c>
      <c r="P15" s="64">
        <v>154</v>
      </c>
      <c r="Q15" s="10"/>
      <c r="R15" s="42">
        <v>479</v>
      </c>
      <c r="S15" s="42">
        <v>207</v>
      </c>
      <c r="T15" s="18">
        <v>229</v>
      </c>
      <c r="U15" s="64">
        <v>467</v>
      </c>
      <c r="V15" s="6">
        <v>623</v>
      </c>
      <c r="W15" s="6">
        <v>622</v>
      </c>
      <c r="X15" s="6">
        <v>570</v>
      </c>
    </row>
    <row r="16" spans="1:24" x14ac:dyDescent="0.25">
      <c r="A16" s="44"/>
      <c r="B16" s="6">
        <v>526</v>
      </c>
      <c r="C16" s="29">
        <f t="shared" si="0"/>
        <v>0.37642585551330798</v>
      </c>
      <c r="D16" s="6">
        <v>198</v>
      </c>
      <c r="E16" s="17" t="s">
        <v>13</v>
      </c>
      <c r="F16" s="10"/>
      <c r="G16" s="6">
        <v>30</v>
      </c>
      <c r="H16" s="33">
        <v>132</v>
      </c>
      <c r="I16" s="10"/>
      <c r="J16" s="65">
        <v>8</v>
      </c>
      <c r="K16" s="66">
        <v>22</v>
      </c>
      <c r="L16" s="33">
        <v>137</v>
      </c>
      <c r="M16" s="10"/>
      <c r="N16" s="6">
        <v>29</v>
      </c>
      <c r="O16" s="18">
        <v>104</v>
      </c>
      <c r="P16" s="64">
        <v>41</v>
      </c>
      <c r="Q16" s="10"/>
      <c r="R16" s="42">
        <v>87</v>
      </c>
      <c r="S16" s="42">
        <v>57</v>
      </c>
      <c r="T16" s="18">
        <v>73</v>
      </c>
      <c r="U16" s="64">
        <v>75</v>
      </c>
      <c r="V16" s="6">
        <v>133</v>
      </c>
      <c r="W16" s="6">
        <v>132</v>
      </c>
      <c r="X16" s="6">
        <v>125</v>
      </c>
    </row>
    <row r="17" spans="1:24" x14ac:dyDescent="0.25">
      <c r="A17" s="44"/>
      <c r="B17" s="6">
        <v>382</v>
      </c>
      <c r="C17" s="29">
        <f t="shared" si="0"/>
        <v>0.30890052356020942</v>
      </c>
      <c r="D17" s="6">
        <v>118</v>
      </c>
      <c r="E17" s="17" t="s">
        <v>14</v>
      </c>
      <c r="F17" s="10"/>
      <c r="G17" s="6">
        <v>29</v>
      </c>
      <c r="H17" s="33">
        <v>68</v>
      </c>
      <c r="I17" s="10"/>
      <c r="J17" s="65">
        <v>11</v>
      </c>
      <c r="K17" s="66">
        <v>16</v>
      </c>
      <c r="L17" s="33">
        <v>68</v>
      </c>
      <c r="M17" s="10"/>
      <c r="N17" s="6">
        <v>25</v>
      </c>
      <c r="O17" s="18">
        <v>64</v>
      </c>
      <c r="P17" s="64">
        <v>9</v>
      </c>
      <c r="Q17" s="10"/>
      <c r="R17" s="42">
        <v>40</v>
      </c>
      <c r="S17" s="42">
        <v>30</v>
      </c>
      <c r="T17" s="18">
        <v>34</v>
      </c>
      <c r="U17" s="64">
        <v>40</v>
      </c>
      <c r="V17" s="6">
        <v>62</v>
      </c>
      <c r="W17" s="6">
        <v>63</v>
      </c>
      <c r="X17" s="6">
        <v>58</v>
      </c>
    </row>
    <row r="18" spans="1:24" x14ac:dyDescent="0.25">
      <c r="A18" s="44"/>
      <c r="B18" s="6">
        <v>878</v>
      </c>
      <c r="C18" s="29">
        <f t="shared" si="0"/>
        <v>0.42482915717539865</v>
      </c>
      <c r="D18" s="6">
        <v>373</v>
      </c>
      <c r="E18" s="17" t="s">
        <v>15</v>
      </c>
      <c r="F18" s="10"/>
      <c r="G18" s="6">
        <v>53</v>
      </c>
      <c r="H18" s="33">
        <v>264</v>
      </c>
      <c r="I18" s="10"/>
      <c r="J18" s="65">
        <v>10</v>
      </c>
      <c r="K18" s="66">
        <v>39</v>
      </c>
      <c r="L18" s="33">
        <v>273</v>
      </c>
      <c r="M18" s="10"/>
      <c r="N18" s="6">
        <v>47</v>
      </c>
      <c r="O18" s="18">
        <v>220</v>
      </c>
      <c r="P18" s="64">
        <v>66</v>
      </c>
      <c r="Q18" s="10"/>
      <c r="R18" s="42">
        <v>213</v>
      </c>
      <c r="S18" s="42">
        <v>72</v>
      </c>
      <c r="T18" s="18">
        <v>84</v>
      </c>
      <c r="U18" s="64">
        <v>208</v>
      </c>
      <c r="V18" s="6">
        <v>267</v>
      </c>
      <c r="W18" s="6">
        <v>266</v>
      </c>
      <c r="X18" s="6">
        <v>262</v>
      </c>
    </row>
    <row r="19" spans="1:24" x14ac:dyDescent="0.25">
      <c r="A19" s="44"/>
      <c r="B19" s="6">
        <v>1117</v>
      </c>
      <c r="C19" s="29">
        <f t="shared" si="0"/>
        <v>0.37242614145031333</v>
      </c>
      <c r="D19" s="6">
        <v>416</v>
      </c>
      <c r="E19" s="17" t="s">
        <v>16</v>
      </c>
      <c r="F19" s="10"/>
      <c r="G19" s="6">
        <v>33</v>
      </c>
      <c r="H19" s="33">
        <v>364</v>
      </c>
      <c r="I19" s="10"/>
      <c r="J19" s="18">
        <v>13</v>
      </c>
      <c r="K19" s="64">
        <v>19</v>
      </c>
      <c r="L19" s="33">
        <v>372</v>
      </c>
      <c r="M19" s="10"/>
      <c r="N19" s="6">
        <v>32</v>
      </c>
      <c r="O19" s="18">
        <v>322</v>
      </c>
      <c r="P19" s="64">
        <v>53</v>
      </c>
      <c r="Q19" s="10"/>
      <c r="R19" s="42">
        <v>302</v>
      </c>
      <c r="S19" s="42">
        <v>72</v>
      </c>
      <c r="T19" s="18">
        <v>88</v>
      </c>
      <c r="U19" s="64">
        <v>290</v>
      </c>
      <c r="V19" s="6">
        <v>369</v>
      </c>
      <c r="W19" s="6">
        <v>365</v>
      </c>
      <c r="X19" s="6">
        <v>342</v>
      </c>
    </row>
    <row r="20" spans="1:24" x14ac:dyDescent="0.25">
      <c r="A20" s="44"/>
      <c r="B20" s="6">
        <v>719</v>
      </c>
      <c r="C20" s="29">
        <f t="shared" si="0"/>
        <v>0.44367176634214184</v>
      </c>
      <c r="D20" s="6">
        <v>319</v>
      </c>
      <c r="E20" s="17" t="s">
        <v>17</v>
      </c>
      <c r="F20" s="10"/>
      <c r="G20" s="6">
        <v>15</v>
      </c>
      <c r="H20" s="33">
        <v>274</v>
      </c>
      <c r="I20" s="10"/>
      <c r="J20" s="18">
        <v>5</v>
      </c>
      <c r="K20" s="64">
        <v>10</v>
      </c>
      <c r="L20" s="33">
        <v>271</v>
      </c>
      <c r="M20" s="10"/>
      <c r="N20" s="6">
        <v>15</v>
      </c>
      <c r="O20" s="18">
        <v>242</v>
      </c>
      <c r="P20" s="64">
        <v>37</v>
      </c>
      <c r="Q20" s="10"/>
      <c r="R20" s="42">
        <v>223</v>
      </c>
      <c r="S20" s="42">
        <v>57</v>
      </c>
      <c r="T20" s="18">
        <v>110</v>
      </c>
      <c r="U20" s="64">
        <v>176</v>
      </c>
      <c r="V20" s="6">
        <v>274</v>
      </c>
      <c r="W20" s="6">
        <v>269</v>
      </c>
      <c r="X20" s="6">
        <v>252</v>
      </c>
    </row>
    <row r="21" spans="1:24" x14ac:dyDescent="0.25">
      <c r="A21" s="44"/>
      <c r="B21" s="6">
        <v>372</v>
      </c>
      <c r="C21" s="29">
        <f t="shared" si="0"/>
        <v>0.41129032258064518</v>
      </c>
      <c r="D21" s="6">
        <v>153</v>
      </c>
      <c r="E21" s="17" t="s">
        <v>18</v>
      </c>
      <c r="F21" s="10"/>
      <c r="G21" s="6">
        <v>23</v>
      </c>
      <c r="H21" s="33">
        <v>102</v>
      </c>
      <c r="I21" s="10"/>
      <c r="J21" s="18">
        <v>9</v>
      </c>
      <c r="K21" s="64">
        <v>15</v>
      </c>
      <c r="L21" s="33">
        <v>102</v>
      </c>
      <c r="M21" s="10"/>
      <c r="N21" s="6">
        <v>24</v>
      </c>
      <c r="O21" s="18">
        <v>91</v>
      </c>
      <c r="P21" s="64">
        <v>21</v>
      </c>
      <c r="Q21" s="10"/>
      <c r="R21" s="42">
        <v>66</v>
      </c>
      <c r="S21" s="42">
        <v>42</v>
      </c>
      <c r="T21" s="18">
        <v>73</v>
      </c>
      <c r="U21" s="64">
        <v>41</v>
      </c>
      <c r="V21" s="6">
        <v>105</v>
      </c>
      <c r="W21" s="6">
        <v>101</v>
      </c>
      <c r="X21" s="6">
        <v>95</v>
      </c>
    </row>
    <row r="22" spans="1:24" x14ac:dyDescent="0.25">
      <c r="A22" s="44"/>
      <c r="B22" s="6"/>
      <c r="C22" s="29"/>
      <c r="D22" s="6"/>
      <c r="E22" s="17"/>
      <c r="F22" s="10"/>
      <c r="G22" s="6"/>
      <c r="H22" s="33"/>
      <c r="I22" s="10"/>
      <c r="J22" s="18"/>
      <c r="K22" s="64"/>
      <c r="L22" s="33"/>
      <c r="M22" s="10"/>
      <c r="N22" s="6"/>
      <c r="O22" s="18"/>
      <c r="P22" s="64"/>
      <c r="Q22" s="10"/>
      <c r="R22" s="42"/>
      <c r="S22" s="42"/>
      <c r="T22" s="18"/>
      <c r="U22" s="64"/>
      <c r="V22" s="6"/>
      <c r="W22" s="6"/>
      <c r="X22" s="6"/>
    </row>
    <row r="23" spans="1:24" x14ac:dyDescent="0.25">
      <c r="A23" s="44"/>
      <c r="B23" s="6">
        <v>658</v>
      </c>
      <c r="C23" s="29">
        <f>SUM(D23/B23)</f>
        <v>0.41337386018237082</v>
      </c>
      <c r="D23" s="6">
        <v>272</v>
      </c>
      <c r="E23" s="17" t="s">
        <v>19</v>
      </c>
      <c r="F23" s="10">
        <v>0</v>
      </c>
      <c r="G23" s="6">
        <v>46</v>
      </c>
      <c r="H23" s="33">
        <v>172</v>
      </c>
      <c r="I23" s="10"/>
      <c r="J23" s="65">
        <v>19</v>
      </c>
      <c r="K23" s="66">
        <v>24</v>
      </c>
      <c r="L23" s="33">
        <v>182</v>
      </c>
      <c r="M23" s="10"/>
      <c r="N23" s="6">
        <v>42</v>
      </c>
      <c r="O23" s="18">
        <v>157</v>
      </c>
      <c r="P23" s="64">
        <v>40</v>
      </c>
      <c r="Q23" s="10"/>
      <c r="R23" s="42">
        <v>156</v>
      </c>
      <c r="S23" s="42">
        <v>42</v>
      </c>
      <c r="T23" s="18">
        <v>59</v>
      </c>
      <c r="U23" s="64">
        <v>143</v>
      </c>
      <c r="V23" s="6">
        <v>181</v>
      </c>
      <c r="W23" s="6">
        <v>177</v>
      </c>
      <c r="X23" s="6">
        <v>176</v>
      </c>
    </row>
    <row r="24" spans="1:24" x14ac:dyDescent="0.25">
      <c r="A24" s="44"/>
      <c r="B24" s="6">
        <v>421</v>
      </c>
      <c r="C24" s="29">
        <f>SUM(D24/B24)</f>
        <v>0.45130641330166271</v>
      </c>
      <c r="D24" s="6">
        <v>190</v>
      </c>
      <c r="E24" s="17" t="s">
        <v>20</v>
      </c>
      <c r="F24" s="10"/>
      <c r="G24" s="6">
        <v>11</v>
      </c>
      <c r="H24" s="33">
        <v>167</v>
      </c>
      <c r="I24" s="10"/>
      <c r="J24" s="65">
        <v>2</v>
      </c>
      <c r="K24" s="66">
        <v>9</v>
      </c>
      <c r="L24" s="33">
        <v>166</v>
      </c>
      <c r="M24" s="10">
        <v>1</v>
      </c>
      <c r="N24" s="6">
        <v>10</v>
      </c>
      <c r="O24" s="18">
        <v>143</v>
      </c>
      <c r="P24" s="64">
        <v>23</v>
      </c>
      <c r="Q24" s="10"/>
      <c r="R24" s="42">
        <v>129</v>
      </c>
      <c r="S24" s="42">
        <v>40</v>
      </c>
      <c r="T24" s="18">
        <v>38</v>
      </c>
      <c r="U24" s="64">
        <v>132</v>
      </c>
      <c r="V24" s="6">
        <v>167</v>
      </c>
      <c r="W24" s="6">
        <v>162</v>
      </c>
      <c r="X24" s="6">
        <v>159</v>
      </c>
    </row>
    <row r="25" spans="1:24" x14ac:dyDescent="0.25">
      <c r="A25" s="44"/>
      <c r="B25" s="6"/>
      <c r="C25" s="29"/>
      <c r="D25" s="6"/>
      <c r="E25" s="18"/>
      <c r="F25" s="10"/>
      <c r="G25" s="6"/>
      <c r="H25" s="33"/>
      <c r="I25" s="10"/>
      <c r="J25" s="18"/>
      <c r="K25" s="64"/>
      <c r="L25" s="33"/>
      <c r="M25" s="10"/>
      <c r="N25" s="6"/>
      <c r="O25" s="18"/>
      <c r="P25" s="64"/>
      <c r="Q25" s="10"/>
      <c r="R25" s="42"/>
      <c r="S25" s="42"/>
      <c r="T25" s="18"/>
      <c r="U25" s="64"/>
      <c r="V25" s="6"/>
      <c r="W25" s="6"/>
      <c r="X25" s="6"/>
    </row>
    <row r="26" spans="1:24" x14ac:dyDescent="0.25">
      <c r="A26" s="35" t="s">
        <v>31</v>
      </c>
      <c r="B26" s="14">
        <f>SUM(B7:B24)</f>
        <v>11537</v>
      </c>
      <c r="C26" s="30">
        <f>SUM(D26/B26)</f>
        <v>0.39273641327901532</v>
      </c>
      <c r="D26" s="14">
        <f>SUM(D7:D24)</f>
        <v>4531</v>
      </c>
      <c r="E26" s="19"/>
      <c r="F26" s="25"/>
      <c r="G26" s="14">
        <f t="shared" ref="G26:X26" si="1">SUM(G7:G24)</f>
        <v>563</v>
      </c>
      <c r="H26" s="11">
        <f>SUM(H6:H25)</f>
        <v>3367</v>
      </c>
      <c r="I26" s="25"/>
      <c r="J26" s="19">
        <f t="shared" si="1"/>
        <v>213</v>
      </c>
      <c r="K26" s="12">
        <f t="shared" si="1"/>
        <v>329</v>
      </c>
      <c r="L26" s="11">
        <f t="shared" si="1"/>
        <v>3406</v>
      </c>
      <c r="M26" s="24"/>
      <c r="N26" s="14">
        <f t="shared" si="1"/>
        <v>530</v>
      </c>
      <c r="O26" s="19">
        <f t="shared" si="1"/>
        <v>2856</v>
      </c>
      <c r="P26" s="12">
        <f t="shared" si="1"/>
        <v>716</v>
      </c>
      <c r="Q26" s="25"/>
      <c r="R26" s="19">
        <f t="shared" si="1"/>
        <v>2555</v>
      </c>
      <c r="S26" s="12">
        <f t="shared" si="1"/>
        <v>1014</v>
      </c>
      <c r="T26" s="19">
        <f t="shared" si="1"/>
        <v>1400</v>
      </c>
      <c r="U26" s="12">
        <f t="shared" si="1"/>
        <v>2242</v>
      </c>
      <c r="V26" s="12">
        <f t="shared" si="1"/>
        <v>3389</v>
      </c>
      <c r="W26" s="12">
        <f t="shared" si="1"/>
        <v>3346</v>
      </c>
      <c r="X26" s="12">
        <f t="shared" si="1"/>
        <v>3218</v>
      </c>
    </row>
    <row r="27" spans="1:24" x14ac:dyDescent="0.25">
      <c r="B27" s="1"/>
      <c r="C27" s="31"/>
      <c r="D27" s="1"/>
      <c r="E27" s="1"/>
      <c r="F27" s="1"/>
      <c r="G27" s="1"/>
      <c r="H27" s="2"/>
    </row>
    <row r="28" spans="1:24" x14ac:dyDescent="0.25">
      <c r="B28" s="1"/>
      <c r="C28" s="31"/>
      <c r="D28" s="1"/>
      <c r="E28" s="1"/>
      <c r="F28" s="1"/>
      <c r="G28" s="1"/>
      <c r="H28" s="2"/>
    </row>
    <row r="29" spans="1:24" x14ac:dyDescent="0.25">
      <c r="B29" s="1"/>
      <c r="C29" s="31"/>
      <c r="D29" s="1"/>
      <c r="E29" s="1"/>
      <c r="F29" s="1"/>
      <c r="G29" s="1"/>
      <c r="H29" s="2"/>
    </row>
    <row r="30" spans="1:24" x14ac:dyDescent="0.25">
      <c r="B30" s="1"/>
      <c r="C30" s="31"/>
      <c r="D30" s="1"/>
      <c r="E30" s="1"/>
      <c r="F30" s="1"/>
      <c r="G30" s="1"/>
      <c r="H30" s="2"/>
    </row>
    <row r="31" spans="1:24" x14ac:dyDescent="0.25">
      <c r="B31" s="1"/>
      <c r="C31" s="31"/>
      <c r="D31" s="1"/>
      <c r="E31" s="1"/>
      <c r="F31" s="1"/>
      <c r="G31" s="1"/>
      <c r="H31" s="2"/>
    </row>
    <row r="32" spans="1:24" x14ac:dyDescent="0.25">
      <c r="B32" s="1"/>
      <c r="C32" s="31"/>
      <c r="D32" s="1"/>
      <c r="E32" s="1"/>
      <c r="F32" s="1"/>
      <c r="G32" s="1"/>
      <c r="H32" s="2"/>
    </row>
    <row r="33" spans="2:8" x14ac:dyDescent="0.25">
      <c r="B33" s="1"/>
      <c r="C33" s="31"/>
      <c r="D33" s="1"/>
      <c r="E33" s="1"/>
      <c r="F33" s="1"/>
      <c r="G33" s="1"/>
      <c r="H33" s="2"/>
    </row>
    <row r="34" spans="2:8" x14ac:dyDescent="0.25">
      <c r="B34" s="1"/>
      <c r="C34" s="31"/>
      <c r="D34" s="1"/>
      <c r="E34" s="1"/>
      <c r="F34" s="1"/>
      <c r="G34" s="1"/>
      <c r="H34" s="2"/>
    </row>
    <row r="35" spans="2:8" x14ac:dyDescent="0.25">
      <c r="B35" s="1"/>
      <c r="C35" s="31"/>
      <c r="D35" s="1"/>
      <c r="E35" s="1"/>
      <c r="F35" s="1"/>
      <c r="G35" s="1"/>
      <c r="H35" s="2"/>
    </row>
    <row r="36" spans="2:8" x14ac:dyDescent="0.25">
      <c r="B36" s="1"/>
      <c r="C36" s="31"/>
      <c r="D36" s="1"/>
      <c r="E36" s="1"/>
      <c r="F36" s="1"/>
      <c r="G36" s="1"/>
      <c r="H36" s="2"/>
    </row>
    <row r="37" spans="2:8" x14ac:dyDescent="0.25">
      <c r="B37" s="1"/>
      <c r="C37" s="31"/>
      <c r="D37" s="1"/>
      <c r="E37" s="1"/>
      <c r="F37" s="1"/>
      <c r="G37" s="1"/>
      <c r="H37" s="2"/>
    </row>
    <row r="38" spans="2:8" x14ac:dyDescent="0.25">
      <c r="B38" s="1"/>
      <c r="C38" s="31"/>
      <c r="D38" s="1"/>
      <c r="E38" s="1"/>
      <c r="F38" s="1"/>
      <c r="G38" s="1"/>
      <c r="H38" s="2"/>
    </row>
    <row r="39" spans="2:8" x14ac:dyDescent="0.25">
      <c r="B39" s="1"/>
      <c r="C39" s="31"/>
      <c r="D39" s="1"/>
      <c r="E39" s="1"/>
      <c r="F39" s="1"/>
      <c r="G39" s="1"/>
      <c r="H39" s="2"/>
    </row>
    <row r="40" spans="2:8" x14ac:dyDescent="0.25">
      <c r="B40" s="1"/>
      <c r="C40" s="31"/>
      <c r="D40" s="1"/>
      <c r="E40" s="1"/>
      <c r="F40" s="1"/>
      <c r="G40" s="1"/>
      <c r="H40" s="2"/>
    </row>
    <row r="41" spans="2:8" x14ac:dyDescent="0.25">
      <c r="B41" s="1"/>
      <c r="C41" s="31"/>
      <c r="D41" s="1"/>
      <c r="E41" s="1"/>
      <c r="F41" s="1"/>
      <c r="G41" s="1"/>
      <c r="H41" s="2"/>
    </row>
    <row r="42" spans="2:8" x14ac:dyDescent="0.25">
      <c r="B42" s="1"/>
      <c r="C42" s="31"/>
      <c r="D42" s="1"/>
      <c r="E42" s="1"/>
      <c r="F42" s="1"/>
      <c r="G42" s="1"/>
      <c r="H42" s="2"/>
    </row>
    <row r="43" spans="2:8" x14ac:dyDescent="0.25">
      <c r="B43" s="1"/>
      <c r="C43" s="31"/>
      <c r="D43" s="1"/>
      <c r="E43" s="1"/>
      <c r="F43" s="1"/>
      <c r="G43" s="1"/>
      <c r="H43" s="2"/>
    </row>
    <row r="44" spans="2:8" x14ac:dyDescent="0.25">
      <c r="B44" s="1"/>
      <c r="C44" s="31"/>
      <c r="D44" s="1"/>
      <c r="E44" s="1"/>
      <c r="F44" s="1"/>
      <c r="G44" s="1"/>
      <c r="H44" s="2"/>
    </row>
    <row r="45" spans="2:8" x14ac:dyDescent="0.25">
      <c r="B45" s="1"/>
      <c r="C45" s="31"/>
      <c r="D45" s="1"/>
      <c r="E45" s="1"/>
      <c r="F45" s="1"/>
      <c r="G45" s="1"/>
      <c r="H45" s="2"/>
    </row>
    <row r="46" spans="2:8" x14ac:dyDescent="0.25">
      <c r="B46" s="1"/>
      <c r="C46" s="31"/>
      <c r="D46" s="1"/>
      <c r="E46" s="1"/>
      <c r="F46" s="1"/>
      <c r="G46" s="1"/>
      <c r="H46" s="2"/>
    </row>
    <row r="47" spans="2:8" x14ac:dyDescent="0.25">
      <c r="B47" s="1"/>
      <c r="C47" s="31"/>
      <c r="D47" s="1"/>
      <c r="E47" s="1"/>
      <c r="F47" s="1"/>
      <c r="G47" s="1"/>
      <c r="H47" s="2"/>
    </row>
    <row r="48" spans="2:8" x14ac:dyDescent="0.25">
      <c r="B48" s="1"/>
      <c r="C48" s="31"/>
      <c r="D48" s="1"/>
      <c r="E48" s="1"/>
      <c r="F48" s="1"/>
      <c r="G48" s="1"/>
      <c r="H48" s="2"/>
    </row>
    <row r="49" spans="2:8" x14ac:dyDescent="0.25">
      <c r="B49" s="1"/>
      <c r="C49" s="31"/>
      <c r="D49" s="1"/>
      <c r="E49" s="1"/>
      <c r="F49" s="1"/>
      <c r="G49" s="1"/>
      <c r="H49" s="2"/>
    </row>
    <row r="50" spans="2:8" x14ac:dyDescent="0.25">
      <c r="B50" s="1"/>
      <c r="C50" s="31"/>
      <c r="D50" s="1"/>
      <c r="E50" s="1"/>
      <c r="F50" s="1"/>
      <c r="G50" s="1"/>
      <c r="H50" s="2"/>
    </row>
    <row r="51" spans="2:8" x14ac:dyDescent="0.25">
      <c r="B51" s="1"/>
      <c r="C51" s="31"/>
      <c r="D51" s="1"/>
      <c r="E51" s="1"/>
      <c r="F51" s="1"/>
      <c r="G51" s="1"/>
      <c r="H51" s="2"/>
    </row>
    <row r="52" spans="2:8" x14ac:dyDescent="0.25">
      <c r="B52" s="1"/>
      <c r="C52" s="31"/>
      <c r="D52" s="1"/>
      <c r="E52" s="1"/>
      <c r="F52" s="1"/>
      <c r="G52" s="1"/>
      <c r="H52" s="2"/>
    </row>
    <row r="53" spans="2:8" x14ac:dyDescent="0.25">
      <c r="B53" s="1"/>
      <c r="C53" s="31"/>
      <c r="D53" s="1"/>
      <c r="E53" s="1"/>
      <c r="F53" s="1"/>
      <c r="G53" s="1"/>
      <c r="H53" s="2"/>
    </row>
    <row r="54" spans="2:8" x14ac:dyDescent="0.25">
      <c r="B54" s="1"/>
      <c r="C54" s="31"/>
      <c r="D54" s="1"/>
      <c r="E54" s="1"/>
      <c r="F54" s="1"/>
      <c r="G54" s="1"/>
      <c r="H54" s="2"/>
    </row>
    <row r="55" spans="2:8" x14ac:dyDescent="0.25">
      <c r="B55" s="1"/>
      <c r="C55" s="31"/>
      <c r="D55" s="1"/>
      <c r="E55" s="1"/>
      <c r="F55" s="1"/>
      <c r="G55" s="1"/>
      <c r="H55" s="2"/>
    </row>
    <row r="56" spans="2:8" x14ac:dyDescent="0.25">
      <c r="B56" s="1"/>
      <c r="C56" s="31"/>
      <c r="D56" s="1"/>
      <c r="E56" s="1"/>
      <c r="F56" s="1"/>
      <c r="G56" s="1"/>
      <c r="H56" s="2"/>
    </row>
    <row r="57" spans="2:8" x14ac:dyDescent="0.25">
      <c r="B57" s="1"/>
      <c r="C57" s="31"/>
      <c r="D57" s="1"/>
      <c r="E57" s="1"/>
      <c r="F57" s="1"/>
      <c r="G57" s="1"/>
      <c r="H57" s="2"/>
    </row>
    <row r="58" spans="2:8" x14ac:dyDescent="0.25">
      <c r="B58" s="1"/>
      <c r="C58" s="31"/>
      <c r="D58" s="1"/>
      <c r="E58" s="1"/>
      <c r="F58" s="1"/>
      <c r="G58" s="1"/>
      <c r="H58" s="2"/>
    </row>
    <row r="59" spans="2:8" x14ac:dyDescent="0.25">
      <c r="B59" s="1"/>
      <c r="C59" s="31"/>
      <c r="D59" s="1"/>
      <c r="E59" s="1"/>
      <c r="F59" s="1"/>
      <c r="G59" s="1"/>
      <c r="H59" s="2"/>
    </row>
    <row r="60" spans="2:8" x14ac:dyDescent="0.25">
      <c r="B60" s="1"/>
      <c r="C60" s="31"/>
      <c r="D60" s="1"/>
      <c r="E60" s="1"/>
      <c r="F60" s="1"/>
      <c r="G60" s="1"/>
      <c r="H60" s="2"/>
    </row>
    <row r="61" spans="2:8" x14ac:dyDescent="0.25">
      <c r="B61" s="1"/>
      <c r="C61" s="31"/>
      <c r="D61" s="1"/>
      <c r="E61" s="1"/>
      <c r="F61" s="1"/>
      <c r="G61" s="1"/>
      <c r="H61" s="2"/>
    </row>
    <row r="62" spans="2:8" x14ac:dyDescent="0.25">
      <c r="B62" s="1"/>
      <c r="C62" s="31"/>
      <c r="D62" s="1"/>
      <c r="E62" s="1"/>
      <c r="F62" s="1"/>
      <c r="G62" s="1"/>
      <c r="H62" s="2"/>
    </row>
    <row r="63" spans="2:8" x14ac:dyDescent="0.25">
      <c r="B63" s="1"/>
      <c r="C63" s="31"/>
      <c r="D63" s="1"/>
      <c r="E63" s="1"/>
      <c r="F63" s="1"/>
      <c r="G63" s="1"/>
      <c r="H63" s="2"/>
    </row>
    <row r="64" spans="2:8" x14ac:dyDescent="0.25">
      <c r="B64" s="1"/>
      <c r="C64" s="31"/>
      <c r="D64" s="1"/>
      <c r="E64" s="1"/>
      <c r="F64" s="1"/>
      <c r="G64" s="1"/>
      <c r="H64" s="2"/>
    </row>
    <row r="65" spans="2:8" x14ac:dyDescent="0.25">
      <c r="B65" s="1"/>
      <c r="C65" s="31"/>
      <c r="D65" s="1"/>
      <c r="E65" s="1"/>
      <c r="F65" s="1"/>
      <c r="G65" s="1"/>
      <c r="H65" s="2"/>
    </row>
    <row r="66" spans="2:8" x14ac:dyDescent="0.25">
      <c r="B66" s="1"/>
      <c r="C66" s="31"/>
      <c r="D66" s="1"/>
      <c r="E66" s="1"/>
      <c r="F66" s="1"/>
      <c r="G66" s="1"/>
      <c r="H66" s="2"/>
    </row>
    <row r="67" spans="2:8" x14ac:dyDescent="0.25">
      <c r="B67" s="1"/>
      <c r="C67" s="31"/>
      <c r="D67" s="1"/>
      <c r="E67" s="1"/>
      <c r="F67" s="1"/>
      <c r="G67" s="1"/>
      <c r="H67" s="2"/>
    </row>
    <row r="68" spans="2:8" x14ac:dyDescent="0.25">
      <c r="B68" s="1"/>
      <c r="C68" s="31"/>
      <c r="D68" s="1"/>
      <c r="E68" s="1"/>
      <c r="F68" s="1"/>
      <c r="G68" s="1"/>
      <c r="H68" s="2"/>
    </row>
    <row r="69" spans="2:8" x14ac:dyDescent="0.25">
      <c r="B69" s="1"/>
      <c r="C69" s="31"/>
      <c r="D69" s="1"/>
      <c r="E69" s="1"/>
      <c r="F69" s="1"/>
      <c r="G69" s="1"/>
      <c r="H69" s="2"/>
    </row>
    <row r="70" spans="2:8" x14ac:dyDescent="0.25">
      <c r="B70" s="1"/>
      <c r="C70" s="31"/>
      <c r="D70" s="1"/>
      <c r="E70" s="1"/>
      <c r="F70" s="1"/>
      <c r="G70" s="1"/>
      <c r="H70" s="2"/>
    </row>
    <row r="71" spans="2:8" x14ac:dyDescent="0.25">
      <c r="B71" s="1"/>
      <c r="C71" s="31"/>
      <c r="D71" s="1"/>
      <c r="E71" s="1"/>
      <c r="F71" s="1"/>
      <c r="G71" s="1"/>
      <c r="H71" s="2"/>
    </row>
    <row r="72" spans="2:8" x14ac:dyDescent="0.25">
      <c r="B72" s="1"/>
      <c r="C72" s="31"/>
      <c r="D72" s="1"/>
      <c r="E72" s="1"/>
      <c r="F72" s="1"/>
      <c r="G72" s="1"/>
      <c r="H72" s="2"/>
    </row>
    <row r="73" spans="2:8" x14ac:dyDescent="0.25">
      <c r="B73" s="1"/>
      <c r="C73" s="31"/>
      <c r="D73" s="1"/>
      <c r="E73" s="1"/>
      <c r="F73" s="1"/>
      <c r="G73" s="1"/>
      <c r="H73" s="2"/>
    </row>
    <row r="74" spans="2:8" x14ac:dyDescent="0.25">
      <c r="B74" s="1"/>
      <c r="C74" s="31"/>
      <c r="D74" s="1"/>
      <c r="E74" s="1"/>
      <c r="F74" s="1"/>
      <c r="G74" s="1"/>
      <c r="H74" s="2"/>
    </row>
    <row r="75" spans="2:8" x14ac:dyDescent="0.25">
      <c r="B75" s="1"/>
      <c r="C75" s="31"/>
      <c r="D75" s="1"/>
      <c r="E75" s="1"/>
      <c r="F75" s="1"/>
      <c r="G75" s="1"/>
      <c r="H75" s="2"/>
    </row>
    <row r="76" spans="2:8" x14ac:dyDescent="0.25">
      <c r="B76" s="1"/>
      <c r="C76" s="31"/>
      <c r="D76" s="1"/>
      <c r="E76" s="1"/>
      <c r="F76" s="1"/>
      <c r="G76" s="1"/>
      <c r="H76" s="2"/>
    </row>
    <row r="77" spans="2:8" x14ac:dyDescent="0.25">
      <c r="B77" s="1"/>
      <c r="C77" s="31"/>
      <c r="D77" s="1"/>
      <c r="E77" s="1"/>
      <c r="F77" s="1"/>
      <c r="G77" s="1"/>
      <c r="H77" s="2"/>
    </row>
    <row r="78" spans="2:8" x14ac:dyDescent="0.25">
      <c r="B78" s="1"/>
      <c r="C78" s="31"/>
      <c r="D78" s="1"/>
      <c r="E78" s="1"/>
      <c r="F78" s="1"/>
      <c r="G78" s="1"/>
      <c r="H78" s="2"/>
    </row>
    <row r="79" spans="2:8" x14ac:dyDescent="0.25">
      <c r="B79" s="1"/>
      <c r="C79" s="31"/>
      <c r="D79" s="1"/>
      <c r="E79" s="1"/>
      <c r="F79" s="1"/>
      <c r="G79" s="1"/>
      <c r="H79" s="2"/>
    </row>
    <row r="80" spans="2:8" x14ac:dyDescent="0.25">
      <c r="B80" s="1"/>
      <c r="C80" s="31"/>
      <c r="D80" s="1"/>
      <c r="E80" s="1"/>
      <c r="F80" s="1"/>
      <c r="G80" s="1"/>
      <c r="H80" s="2"/>
    </row>
    <row r="81" spans="2:8" x14ac:dyDescent="0.25">
      <c r="B81" s="1"/>
      <c r="C81" s="31"/>
      <c r="D81" s="1"/>
      <c r="E81" s="1"/>
      <c r="F81" s="1"/>
      <c r="G81" s="1"/>
      <c r="H81" s="2"/>
    </row>
    <row r="82" spans="2:8" x14ac:dyDescent="0.25">
      <c r="B82" s="1"/>
      <c r="C82" s="31"/>
      <c r="D82" s="1"/>
      <c r="E82" s="1"/>
      <c r="F82" s="1"/>
      <c r="G82" s="1"/>
      <c r="H82" s="2"/>
    </row>
    <row r="83" spans="2:8" x14ac:dyDescent="0.25">
      <c r="B83" s="1"/>
      <c r="C83" s="31"/>
      <c r="D83" s="1"/>
      <c r="E83" s="1"/>
      <c r="F83" s="1"/>
      <c r="G83" s="1"/>
      <c r="H83" s="2"/>
    </row>
    <row r="84" spans="2:8" x14ac:dyDescent="0.25">
      <c r="B84" s="1"/>
      <c r="C84" s="31"/>
      <c r="D84" s="1"/>
      <c r="E84" s="1"/>
      <c r="F84" s="1"/>
      <c r="G84" s="1"/>
      <c r="H84" s="2"/>
    </row>
    <row r="85" spans="2:8" x14ac:dyDescent="0.25">
      <c r="B85" s="1"/>
      <c r="C85" s="31"/>
      <c r="D85" s="1"/>
      <c r="E85" s="1"/>
      <c r="F85" s="1"/>
      <c r="G85" s="1"/>
      <c r="H85" s="2"/>
    </row>
    <row r="86" spans="2:8" x14ac:dyDescent="0.25">
      <c r="B86" s="1"/>
      <c r="C86" s="31"/>
      <c r="D86" s="1"/>
      <c r="E86" s="1"/>
      <c r="F86" s="1"/>
      <c r="G86" s="1"/>
      <c r="H86" s="2"/>
    </row>
    <row r="87" spans="2:8" x14ac:dyDescent="0.25">
      <c r="B87" s="1"/>
      <c r="C87" s="31"/>
      <c r="D87" s="1"/>
      <c r="E87" s="1"/>
      <c r="F87" s="1"/>
      <c r="G87" s="1"/>
      <c r="H87" s="2"/>
    </row>
    <row r="88" spans="2:8" x14ac:dyDescent="0.25">
      <c r="B88" s="1"/>
      <c r="C88" s="31"/>
      <c r="D88" s="1"/>
      <c r="E88" s="1"/>
      <c r="F88" s="1"/>
      <c r="G88" s="1"/>
      <c r="H88" s="2"/>
    </row>
    <row r="89" spans="2:8" x14ac:dyDescent="0.25">
      <c r="B89" s="1"/>
      <c r="C89" s="31"/>
      <c r="D89" s="1"/>
      <c r="E89" s="1"/>
      <c r="F89" s="1"/>
      <c r="G89" s="1"/>
      <c r="H89" s="2"/>
    </row>
    <row r="90" spans="2:8" x14ac:dyDescent="0.25">
      <c r="B90" s="1"/>
      <c r="C90" s="31"/>
      <c r="D90" s="1"/>
      <c r="E90" s="1"/>
      <c r="F90" s="1"/>
      <c r="G90" s="1"/>
      <c r="H90" s="2"/>
    </row>
    <row r="91" spans="2:8" x14ac:dyDescent="0.25">
      <c r="B91" s="1"/>
      <c r="C91" s="31"/>
      <c r="D91" s="1"/>
      <c r="E91" s="1"/>
      <c r="F91" s="1"/>
      <c r="G91" s="1"/>
      <c r="H91" s="2"/>
    </row>
    <row r="92" spans="2:8" x14ac:dyDescent="0.25">
      <c r="B92" s="1"/>
      <c r="C92" s="31"/>
      <c r="D92" s="1"/>
      <c r="E92" s="1"/>
      <c r="F92" s="1"/>
      <c r="G92" s="1"/>
      <c r="H92" s="2"/>
    </row>
    <row r="93" spans="2:8" x14ac:dyDescent="0.25">
      <c r="B93" s="1"/>
      <c r="C93" s="31"/>
      <c r="D93" s="1"/>
      <c r="E93" s="1"/>
      <c r="F93" s="1"/>
      <c r="G93" s="1"/>
      <c r="H93" s="2"/>
    </row>
    <row r="94" spans="2:8" x14ac:dyDescent="0.25">
      <c r="B94" s="1"/>
      <c r="C94" s="31"/>
      <c r="D94" s="1"/>
      <c r="E94" s="1"/>
      <c r="F94" s="1"/>
      <c r="G94" s="1"/>
      <c r="H94" s="2"/>
    </row>
    <row r="95" spans="2:8" x14ac:dyDescent="0.25">
      <c r="B95" s="1"/>
      <c r="C95" s="31"/>
      <c r="D95" s="1"/>
      <c r="E95" s="1"/>
      <c r="F95" s="1"/>
      <c r="G95" s="1"/>
      <c r="H95" s="2"/>
    </row>
    <row r="96" spans="2:8" x14ac:dyDescent="0.25">
      <c r="B96" s="1"/>
      <c r="C96" s="31"/>
      <c r="D96" s="1"/>
      <c r="E96" s="1"/>
      <c r="F96" s="1"/>
      <c r="G96" s="1"/>
      <c r="H96" s="2"/>
    </row>
    <row r="97" spans="2:8" x14ac:dyDescent="0.25">
      <c r="B97" s="1"/>
      <c r="C97" s="31"/>
      <c r="D97" s="1"/>
      <c r="E97" s="1"/>
      <c r="F97" s="1"/>
      <c r="G97" s="1"/>
      <c r="H97" s="2"/>
    </row>
    <row r="98" spans="2:8" x14ac:dyDescent="0.25">
      <c r="B98" s="1"/>
      <c r="C98" s="31"/>
      <c r="D98" s="1"/>
      <c r="E98" s="1"/>
      <c r="F98" s="1"/>
      <c r="G98" s="1"/>
      <c r="H98" s="2"/>
    </row>
    <row r="99" spans="2:8" x14ac:dyDescent="0.25">
      <c r="B99" s="1"/>
      <c r="C99" s="31"/>
      <c r="D99" s="1"/>
      <c r="E99" s="1"/>
      <c r="F99" s="1"/>
      <c r="G99" s="1"/>
      <c r="H99" s="2"/>
    </row>
    <row r="100" spans="2:8" x14ac:dyDescent="0.25">
      <c r="B100" s="1"/>
      <c r="C100" s="31"/>
      <c r="D100" s="1"/>
      <c r="E100" s="1"/>
      <c r="F100" s="1"/>
      <c r="G100" s="1"/>
      <c r="H100" s="2"/>
    </row>
    <row r="101" spans="2:8" x14ac:dyDescent="0.25">
      <c r="B101" s="1"/>
      <c r="C101" s="31"/>
      <c r="D101" s="1"/>
      <c r="E101" s="1"/>
      <c r="F101" s="1"/>
      <c r="G101" s="1"/>
      <c r="H101" s="2"/>
    </row>
    <row r="102" spans="2:8" x14ac:dyDescent="0.25">
      <c r="B102" s="1"/>
      <c r="C102" s="31"/>
      <c r="D102" s="1"/>
      <c r="E102" s="1"/>
      <c r="F102" s="1"/>
      <c r="G102" s="1"/>
      <c r="H102" s="2"/>
    </row>
    <row r="103" spans="2:8" x14ac:dyDescent="0.25">
      <c r="B103" s="1"/>
      <c r="C103" s="31"/>
      <c r="D103" s="1"/>
      <c r="E103" s="1"/>
      <c r="F103" s="1"/>
      <c r="G103" s="1"/>
      <c r="H103" s="2"/>
    </row>
    <row r="104" spans="2:8" x14ac:dyDescent="0.25">
      <c r="B104" s="1"/>
      <c r="C104" s="31"/>
      <c r="D104" s="1"/>
      <c r="E104" s="1"/>
      <c r="F104" s="1"/>
      <c r="G104" s="1"/>
      <c r="H104" s="2"/>
    </row>
    <row r="105" spans="2:8" x14ac:dyDescent="0.25">
      <c r="B105" s="1"/>
      <c r="C105" s="31"/>
      <c r="D105" s="1"/>
      <c r="E105" s="1"/>
      <c r="F105" s="1"/>
      <c r="G105" s="1"/>
      <c r="H105" s="2"/>
    </row>
    <row r="106" spans="2:8" x14ac:dyDescent="0.25">
      <c r="B106" s="1"/>
      <c r="C106" s="31"/>
      <c r="D106" s="1"/>
      <c r="E106" s="1"/>
      <c r="F106" s="1"/>
      <c r="G106" s="1"/>
      <c r="H106" s="2"/>
    </row>
    <row r="107" spans="2:8" x14ac:dyDescent="0.25">
      <c r="B107" s="1"/>
      <c r="C107" s="31"/>
      <c r="D107" s="1"/>
      <c r="E107" s="1"/>
      <c r="F107" s="1"/>
      <c r="G107" s="1"/>
      <c r="H107" s="2"/>
    </row>
    <row r="108" spans="2:8" x14ac:dyDescent="0.25">
      <c r="B108" s="1"/>
      <c r="C108" s="31"/>
      <c r="D108" s="1"/>
      <c r="E108" s="1"/>
      <c r="F108" s="1"/>
      <c r="G108" s="1"/>
      <c r="H108" s="2"/>
    </row>
    <row r="109" spans="2:8" x14ac:dyDescent="0.25">
      <c r="B109" s="1"/>
      <c r="C109" s="31"/>
      <c r="D109" s="1"/>
      <c r="E109" s="1"/>
      <c r="F109" s="1"/>
      <c r="G109" s="1"/>
      <c r="H109" s="2"/>
    </row>
    <row r="110" spans="2:8" x14ac:dyDescent="0.25">
      <c r="B110" s="1"/>
      <c r="C110" s="31"/>
      <c r="D110" s="1"/>
      <c r="E110" s="1"/>
      <c r="F110" s="1"/>
      <c r="G110" s="1"/>
      <c r="H110" s="2"/>
    </row>
    <row r="111" spans="2:8" x14ac:dyDescent="0.25">
      <c r="B111" s="1"/>
      <c r="C111" s="31"/>
      <c r="D111" s="1"/>
      <c r="E111" s="1"/>
      <c r="F111" s="1"/>
      <c r="G111" s="1"/>
      <c r="H111" s="2"/>
    </row>
    <row r="112" spans="2:8" x14ac:dyDescent="0.25">
      <c r="B112" s="1"/>
      <c r="C112" s="31"/>
      <c r="D112" s="1"/>
      <c r="E112" s="1"/>
      <c r="F112" s="1"/>
      <c r="G112" s="1"/>
      <c r="H112" s="2"/>
    </row>
    <row r="113" spans="2:8" x14ac:dyDescent="0.25">
      <c r="B113" s="1"/>
      <c r="C113" s="31"/>
      <c r="D113" s="1"/>
      <c r="E113" s="1"/>
      <c r="F113" s="1"/>
      <c r="G113" s="1"/>
      <c r="H113" s="2"/>
    </row>
    <row r="114" spans="2:8" x14ac:dyDescent="0.25">
      <c r="B114" s="1"/>
      <c r="C114" s="31"/>
      <c r="D114" s="1"/>
      <c r="E114" s="1"/>
      <c r="F114" s="1"/>
      <c r="G114" s="1"/>
      <c r="H114" s="2"/>
    </row>
    <row r="115" spans="2:8" x14ac:dyDescent="0.25">
      <c r="B115" s="1"/>
      <c r="C115" s="31"/>
      <c r="D115" s="1"/>
      <c r="E115" s="1"/>
      <c r="F115" s="1"/>
      <c r="G115" s="1"/>
      <c r="H115" s="2"/>
    </row>
    <row r="116" spans="2:8" x14ac:dyDescent="0.25">
      <c r="B116" s="1"/>
      <c r="C116" s="31"/>
      <c r="D116" s="1"/>
      <c r="E116" s="1"/>
      <c r="F116" s="1"/>
      <c r="G116" s="1"/>
      <c r="H116" s="2"/>
    </row>
    <row r="117" spans="2:8" x14ac:dyDescent="0.25">
      <c r="B117" s="1"/>
      <c r="C117" s="31"/>
      <c r="D117" s="1"/>
      <c r="E117" s="1"/>
      <c r="F117" s="1"/>
      <c r="G117" s="1"/>
      <c r="H117" s="2"/>
    </row>
    <row r="118" spans="2:8" x14ac:dyDescent="0.25">
      <c r="B118" s="1"/>
      <c r="C118" s="31"/>
      <c r="D118" s="1"/>
      <c r="E118" s="1"/>
      <c r="F118" s="1"/>
      <c r="G118" s="1"/>
      <c r="H118" s="2"/>
    </row>
    <row r="119" spans="2:8" x14ac:dyDescent="0.25">
      <c r="B119" s="1"/>
      <c r="C119" s="31"/>
      <c r="D119" s="1"/>
      <c r="E119" s="1"/>
      <c r="F119" s="1"/>
      <c r="G119" s="1"/>
      <c r="H119" s="2"/>
    </row>
    <row r="120" spans="2:8" x14ac:dyDescent="0.25">
      <c r="B120" s="1"/>
      <c r="C120" s="31"/>
      <c r="D120" s="1"/>
      <c r="E120" s="1"/>
      <c r="F120" s="1"/>
      <c r="G120" s="1"/>
      <c r="H120" s="2"/>
    </row>
    <row r="121" spans="2:8" x14ac:dyDescent="0.25">
      <c r="B121" s="1"/>
      <c r="C121" s="31"/>
      <c r="D121" s="1"/>
      <c r="E121" s="1"/>
      <c r="F121" s="1"/>
      <c r="G121" s="1"/>
      <c r="H121" s="2"/>
    </row>
    <row r="122" spans="2:8" x14ac:dyDescent="0.25">
      <c r="B122" s="1"/>
      <c r="C122" s="31"/>
      <c r="D122" s="1"/>
      <c r="E122" s="1"/>
      <c r="F122" s="1"/>
      <c r="G122" s="1"/>
      <c r="H122" s="2"/>
    </row>
    <row r="123" spans="2:8" x14ac:dyDescent="0.25">
      <c r="B123" s="1"/>
      <c r="C123" s="31"/>
      <c r="D123" s="1"/>
      <c r="E123" s="1"/>
      <c r="F123" s="1"/>
      <c r="G123" s="1"/>
      <c r="H123" s="2"/>
    </row>
    <row r="124" spans="2:8" x14ac:dyDescent="0.25">
      <c r="B124" s="1"/>
      <c r="C124" s="31"/>
      <c r="D124" s="1"/>
      <c r="E124" s="1"/>
      <c r="F124" s="1"/>
      <c r="G124" s="1"/>
      <c r="H124" s="2"/>
    </row>
    <row r="125" spans="2:8" x14ac:dyDescent="0.25">
      <c r="B125" s="1"/>
      <c r="C125" s="31"/>
      <c r="D125" s="1"/>
      <c r="E125" s="1"/>
      <c r="F125" s="1"/>
      <c r="G125" s="1"/>
      <c r="H125" s="2"/>
    </row>
    <row r="126" spans="2:8" x14ac:dyDescent="0.25">
      <c r="B126" s="1"/>
      <c r="C126" s="31"/>
      <c r="D126" s="1"/>
      <c r="E126" s="1"/>
      <c r="F126" s="1"/>
      <c r="G126" s="1"/>
      <c r="H126" s="2"/>
    </row>
    <row r="127" spans="2:8" x14ac:dyDescent="0.25">
      <c r="B127" s="1"/>
      <c r="C127" s="31"/>
      <c r="D127" s="1"/>
      <c r="E127" s="1"/>
      <c r="F127" s="1"/>
      <c r="G127" s="1"/>
      <c r="H127" s="2"/>
    </row>
    <row r="128" spans="2:8" x14ac:dyDescent="0.25">
      <c r="B128" s="1"/>
      <c r="C128" s="31"/>
      <c r="D128" s="1"/>
      <c r="E128" s="1"/>
      <c r="F128" s="1"/>
      <c r="G128" s="1"/>
      <c r="H128" s="2"/>
    </row>
    <row r="129" spans="2:8" x14ac:dyDescent="0.25">
      <c r="B129" s="1"/>
      <c r="C129" s="31"/>
      <c r="D129" s="1"/>
      <c r="E129" s="1"/>
      <c r="F129" s="1"/>
      <c r="G129" s="1"/>
      <c r="H129" s="2"/>
    </row>
    <row r="130" spans="2:8" x14ac:dyDescent="0.25">
      <c r="B130" s="1"/>
      <c r="C130" s="31"/>
      <c r="D130" s="1"/>
      <c r="E130" s="1"/>
      <c r="F130" s="1"/>
      <c r="G130" s="1"/>
      <c r="H130" s="2"/>
    </row>
    <row r="131" spans="2:8" x14ac:dyDescent="0.25">
      <c r="B131" s="1"/>
      <c r="C131" s="31"/>
      <c r="D131" s="1"/>
      <c r="E131" s="1"/>
      <c r="F131" s="1"/>
      <c r="G131" s="1"/>
      <c r="H131" s="2"/>
    </row>
    <row r="132" spans="2:8" x14ac:dyDescent="0.25">
      <c r="B132" s="1"/>
      <c r="C132" s="31"/>
      <c r="D132" s="1"/>
      <c r="E132" s="1"/>
      <c r="F132" s="1"/>
      <c r="G132" s="1"/>
      <c r="H132" s="2"/>
    </row>
    <row r="133" spans="2:8" x14ac:dyDescent="0.25">
      <c r="B133" s="1"/>
      <c r="C133" s="31"/>
      <c r="D133" s="1"/>
      <c r="E133" s="1"/>
      <c r="F133" s="1"/>
      <c r="G133" s="1"/>
      <c r="H133" s="2"/>
    </row>
    <row r="134" spans="2:8" x14ac:dyDescent="0.25">
      <c r="B134" s="1"/>
      <c r="C134" s="31"/>
      <c r="D134" s="1"/>
      <c r="E134" s="1"/>
      <c r="F134" s="1"/>
      <c r="G134" s="1"/>
      <c r="H134" s="2"/>
    </row>
    <row r="135" spans="2:8" x14ac:dyDescent="0.25">
      <c r="B135" s="1"/>
      <c r="C135" s="31"/>
      <c r="D135" s="1"/>
      <c r="E135" s="1"/>
      <c r="F135" s="1"/>
      <c r="G135" s="1"/>
      <c r="H135" s="2"/>
    </row>
    <row r="136" spans="2:8" x14ac:dyDescent="0.25">
      <c r="B136" s="1"/>
      <c r="C136" s="31"/>
      <c r="D136" s="1"/>
      <c r="E136" s="1"/>
      <c r="F136" s="1"/>
      <c r="G136" s="1"/>
      <c r="H136" s="2"/>
    </row>
    <row r="137" spans="2:8" x14ac:dyDescent="0.25">
      <c r="B137" s="1"/>
      <c r="C137" s="31"/>
      <c r="D137" s="1"/>
      <c r="E137" s="1"/>
      <c r="F137" s="1"/>
      <c r="G137" s="1"/>
      <c r="H137" s="2"/>
    </row>
    <row r="138" spans="2:8" x14ac:dyDescent="0.25">
      <c r="B138" s="1"/>
      <c r="C138" s="31"/>
      <c r="D138" s="1"/>
      <c r="E138" s="1"/>
      <c r="F138" s="1"/>
      <c r="G138" s="1"/>
      <c r="H138" s="2"/>
    </row>
    <row r="139" spans="2:8" x14ac:dyDescent="0.25">
      <c r="B139" s="1"/>
      <c r="C139" s="31"/>
      <c r="D139" s="1"/>
      <c r="E139" s="1"/>
      <c r="F139" s="1"/>
      <c r="G139" s="1"/>
      <c r="H139" s="2"/>
    </row>
    <row r="140" spans="2:8" x14ac:dyDescent="0.25">
      <c r="B140" s="1"/>
      <c r="C140" s="31"/>
      <c r="D140" s="1"/>
      <c r="E140" s="1"/>
      <c r="F140" s="1"/>
      <c r="G140" s="1"/>
      <c r="H140" s="2"/>
    </row>
    <row r="141" spans="2:8" x14ac:dyDescent="0.25">
      <c r="B141" s="1"/>
      <c r="C141" s="31"/>
      <c r="D141" s="1"/>
      <c r="E141" s="1"/>
      <c r="F141" s="1"/>
      <c r="G141" s="1"/>
      <c r="H141" s="2"/>
    </row>
    <row r="142" spans="2:8" x14ac:dyDescent="0.25">
      <c r="B142" s="1"/>
      <c r="C142" s="31"/>
      <c r="D142" s="1"/>
      <c r="E142" s="1"/>
      <c r="F142" s="1"/>
      <c r="G142" s="1"/>
      <c r="H142" s="2"/>
    </row>
    <row r="143" spans="2:8" x14ac:dyDescent="0.25">
      <c r="B143" s="1"/>
      <c r="C143" s="31"/>
      <c r="D143" s="1"/>
      <c r="E143" s="1"/>
      <c r="F143" s="1"/>
      <c r="G143" s="1"/>
      <c r="H143" s="2"/>
    </row>
    <row r="144" spans="2:8" x14ac:dyDescent="0.25">
      <c r="B144" s="1"/>
      <c r="C144" s="31"/>
      <c r="D144" s="1"/>
      <c r="E144" s="1"/>
      <c r="F144" s="1"/>
      <c r="G144" s="1"/>
      <c r="H144" s="2"/>
    </row>
    <row r="145" spans="2:8" x14ac:dyDescent="0.25">
      <c r="B145" s="1"/>
      <c r="C145" s="31"/>
      <c r="D145" s="1"/>
      <c r="E145" s="1"/>
      <c r="F145" s="1"/>
      <c r="G145" s="1"/>
      <c r="H145" s="2"/>
    </row>
    <row r="146" spans="2:8" x14ac:dyDescent="0.25">
      <c r="B146" s="1"/>
      <c r="C146" s="31"/>
      <c r="D146" s="1"/>
      <c r="E146" s="1"/>
      <c r="F146" s="1"/>
      <c r="G146" s="1"/>
      <c r="H146" s="2"/>
    </row>
    <row r="147" spans="2:8" x14ac:dyDescent="0.25">
      <c r="B147" s="1"/>
      <c r="C147" s="31"/>
      <c r="D147" s="1"/>
      <c r="E147" s="1"/>
      <c r="F147" s="1"/>
      <c r="G147" s="1"/>
      <c r="H147" s="2"/>
    </row>
    <row r="148" spans="2:8" x14ac:dyDescent="0.25">
      <c r="B148" s="1"/>
      <c r="C148" s="31"/>
      <c r="D148" s="1"/>
      <c r="E148" s="1"/>
      <c r="F148" s="1"/>
      <c r="G148" s="1"/>
      <c r="H148" s="2"/>
    </row>
    <row r="149" spans="2:8" x14ac:dyDescent="0.25">
      <c r="B149" s="1"/>
      <c r="C149" s="31"/>
      <c r="D149" s="1"/>
      <c r="E149" s="1"/>
      <c r="F149" s="1"/>
      <c r="G149" s="1"/>
      <c r="H149" s="2"/>
    </row>
    <row r="150" spans="2:8" x14ac:dyDescent="0.25">
      <c r="B150" s="1"/>
      <c r="C150" s="31"/>
      <c r="D150" s="1"/>
      <c r="E150" s="1"/>
      <c r="F150" s="1"/>
      <c r="G150" s="1"/>
      <c r="H150" s="2"/>
    </row>
    <row r="151" spans="2:8" x14ac:dyDescent="0.25">
      <c r="B151" s="1"/>
      <c r="C151" s="31"/>
      <c r="D151" s="1"/>
      <c r="E151" s="1"/>
      <c r="F151" s="1"/>
      <c r="G151" s="1"/>
      <c r="H151" s="2"/>
    </row>
    <row r="152" spans="2:8" x14ac:dyDescent="0.25">
      <c r="B152" s="1"/>
      <c r="C152" s="31"/>
      <c r="D152" s="1"/>
      <c r="E152" s="1"/>
      <c r="F152" s="1"/>
      <c r="G152" s="1"/>
      <c r="H152" s="2"/>
    </row>
    <row r="153" spans="2:8" x14ac:dyDescent="0.25">
      <c r="B153" s="1"/>
      <c r="C153" s="31"/>
      <c r="D153" s="1"/>
      <c r="E153" s="1"/>
      <c r="F153" s="1"/>
      <c r="G153" s="1"/>
      <c r="H153" s="2"/>
    </row>
    <row r="154" spans="2:8" x14ac:dyDescent="0.25">
      <c r="B154" s="1"/>
      <c r="C154" s="31"/>
      <c r="D154" s="1"/>
      <c r="E154" s="1"/>
      <c r="F154" s="1"/>
      <c r="G154" s="1"/>
      <c r="H154" s="2"/>
    </row>
    <row r="155" spans="2:8" x14ac:dyDescent="0.25">
      <c r="B155" s="1"/>
      <c r="C155" s="31"/>
      <c r="D155" s="1"/>
      <c r="E155" s="1"/>
      <c r="F155" s="1"/>
      <c r="G155" s="1"/>
      <c r="H155" s="2"/>
    </row>
    <row r="156" spans="2:8" x14ac:dyDescent="0.25">
      <c r="B156" s="1"/>
      <c r="C156" s="31"/>
      <c r="D156" s="1"/>
      <c r="E156" s="1"/>
      <c r="F156" s="1"/>
      <c r="G156" s="1"/>
      <c r="H156" s="2"/>
    </row>
    <row r="157" spans="2:8" x14ac:dyDescent="0.25">
      <c r="B157" s="1"/>
      <c r="C157" s="31"/>
      <c r="D157" s="1"/>
      <c r="E157" s="1"/>
      <c r="F157" s="1"/>
      <c r="G157" s="1"/>
      <c r="H157" s="2"/>
    </row>
    <row r="158" spans="2:8" x14ac:dyDescent="0.25">
      <c r="B158" s="1"/>
      <c r="C158" s="31"/>
      <c r="D158" s="1"/>
      <c r="E158" s="1"/>
      <c r="F158" s="1"/>
      <c r="G158" s="1"/>
      <c r="H158" s="2"/>
    </row>
    <row r="159" spans="2:8" x14ac:dyDescent="0.25">
      <c r="B159" s="1"/>
      <c r="C159" s="31"/>
      <c r="D159" s="1"/>
      <c r="E159" s="1"/>
      <c r="F159" s="1"/>
      <c r="G159" s="1"/>
      <c r="H159" s="2"/>
    </row>
    <row r="160" spans="2:8" x14ac:dyDescent="0.25">
      <c r="B160" s="1"/>
      <c r="C160" s="31"/>
      <c r="D160" s="1"/>
      <c r="E160" s="1"/>
      <c r="F160" s="1"/>
      <c r="G160" s="1"/>
      <c r="H160" s="2"/>
    </row>
    <row r="161" spans="2:8" x14ac:dyDescent="0.25">
      <c r="B161" s="1"/>
      <c r="C161" s="31"/>
      <c r="D161" s="1"/>
      <c r="E161" s="1"/>
      <c r="F161" s="1"/>
      <c r="G161" s="1"/>
      <c r="H161" s="2"/>
    </row>
    <row r="162" spans="2:8" x14ac:dyDescent="0.25">
      <c r="B162" s="1"/>
      <c r="C162" s="31"/>
      <c r="D162" s="1"/>
      <c r="E162" s="1"/>
      <c r="F162" s="1"/>
      <c r="G162" s="1"/>
      <c r="H162" s="2"/>
    </row>
    <row r="163" spans="2:8" x14ac:dyDescent="0.25">
      <c r="B163" s="1"/>
      <c r="C163" s="31"/>
      <c r="D163" s="1"/>
      <c r="E163" s="1"/>
      <c r="F163" s="1"/>
      <c r="G163" s="1"/>
      <c r="H163" s="2"/>
    </row>
    <row r="164" spans="2:8" x14ac:dyDescent="0.25">
      <c r="B164" s="1"/>
      <c r="C164" s="31"/>
      <c r="D164" s="1"/>
      <c r="E164" s="1"/>
      <c r="F164" s="1"/>
      <c r="G164" s="1"/>
      <c r="H164" s="2"/>
    </row>
    <row r="165" spans="2:8" x14ac:dyDescent="0.25">
      <c r="B165" s="1"/>
      <c r="C165" s="31"/>
      <c r="D165" s="1"/>
      <c r="E165" s="1"/>
      <c r="F165" s="1"/>
      <c r="G165" s="1"/>
      <c r="H165" s="2"/>
    </row>
  </sheetData>
  <mergeCells count="13">
    <mergeCell ref="A1:X1"/>
    <mergeCell ref="A2:E4"/>
    <mergeCell ref="G2:L2"/>
    <mergeCell ref="J3:L3"/>
    <mergeCell ref="G3:H3"/>
    <mergeCell ref="J4:K4"/>
    <mergeCell ref="N3:P3"/>
    <mergeCell ref="O4:P4"/>
    <mergeCell ref="N2:P2"/>
    <mergeCell ref="T3:U3"/>
    <mergeCell ref="R2:X2"/>
    <mergeCell ref="R3:S3"/>
    <mergeCell ref="R4:X4"/>
  </mergeCells>
  <printOptions horizontalCentered="1" gridLines="1"/>
  <pageMargins left="0.5" right="0" top="1.5" bottom="0.5" header="0.3" footer="0.3"/>
  <pageSetup paperSize="5" orientation="landscape" r:id="rId1"/>
  <headerFooter>
    <oddHeader>&amp;L &amp;CPrimary Election
Tuesday, August 4, 2020
Missaukee County, Michigan
 Final Official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view="pageLayout" zoomScaleNormal="100" workbookViewId="0">
      <selection activeCell="C28" sqref="C27:C28"/>
    </sheetView>
  </sheetViews>
  <sheetFormatPr defaultRowHeight="15" x14ac:dyDescent="0.25"/>
  <cols>
    <col min="1" max="1" width="9.5703125" customWidth="1"/>
    <col min="2" max="2" width="0.28515625" customWidth="1"/>
    <col min="3" max="3" width="8.28515625" customWidth="1"/>
    <col min="4" max="4" width="9" customWidth="1"/>
    <col min="5" max="5" width="7.5703125" customWidth="1"/>
    <col min="6" max="6" width="8.85546875" customWidth="1"/>
    <col min="7" max="7" width="8.28515625" customWidth="1"/>
    <col min="8" max="8" width="9.28515625" customWidth="1"/>
    <col min="9" max="9" width="0.42578125" customWidth="1"/>
    <col min="10" max="11" width="5.7109375" customWidth="1"/>
    <col min="12" max="12" width="7.140625" customWidth="1"/>
    <col min="14" max="14" width="7.28515625" customWidth="1"/>
    <col min="15" max="15" width="0.28515625" customWidth="1"/>
    <col min="16" max="16" width="8.42578125" customWidth="1"/>
    <col min="17" max="17" width="6.28515625" customWidth="1"/>
    <col min="18" max="18" width="5.28515625" customWidth="1"/>
    <col min="19" max="19" width="6.28515625" customWidth="1"/>
    <col min="20" max="20" width="6.7109375" customWidth="1"/>
    <col min="21" max="21" width="0.28515625" customWidth="1"/>
    <col min="22" max="22" width="6.28515625" customWidth="1"/>
    <col min="23" max="23" width="6.140625" customWidth="1"/>
    <col min="24" max="24" width="6.28515625" customWidth="1"/>
    <col min="25" max="25" width="7.5703125" customWidth="1"/>
    <col min="26" max="26" width="5.28515625" customWidth="1"/>
    <col min="27" max="27" width="0.28515625" customWidth="1"/>
  </cols>
  <sheetData>
    <row r="1" spans="1:27" x14ac:dyDescent="0.25">
      <c r="A1" s="150" t="s">
        <v>3</v>
      </c>
      <c r="B1" s="126" t="s">
        <v>56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8"/>
    </row>
    <row r="2" spans="1:27" x14ac:dyDescent="0.25">
      <c r="A2" s="151"/>
      <c r="B2" s="133" t="s">
        <v>81</v>
      </c>
      <c r="C2" s="134"/>
      <c r="D2" s="134"/>
      <c r="E2" s="134"/>
      <c r="F2" s="134"/>
      <c r="G2" s="134"/>
      <c r="H2" s="135"/>
      <c r="I2" s="7"/>
      <c r="J2" s="133" t="s">
        <v>46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5"/>
    </row>
    <row r="3" spans="1:27" x14ac:dyDescent="0.25">
      <c r="A3" s="151"/>
      <c r="B3" s="3"/>
      <c r="C3" s="152" t="s">
        <v>34</v>
      </c>
      <c r="D3" s="153"/>
      <c r="E3" s="153"/>
      <c r="F3" s="153"/>
      <c r="G3" s="153"/>
      <c r="H3" s="154"/>
      <c r="I3" s="3"/>
      <c r="J3" s="158" t="s">
        <v>4</v>
      </c>
      <c r="K3" s="159"/>
      <c r="L3" s="159"/>
      <c r="M3" s="159"/>
      <c r="N3" s="160"/>
      <c r="O3" s="3"/>
      <c r="P3" s="152" t="s">
        <v>5</v>
      </c>
      <c r="Q3" s="153"/>
      <c r="R3" s="153"/>
      <c r="S3" s="153"/>
      <c r="T3" s="154"/>
      <c r="U3" s="3"/>
      <c r="V3" s="158" t="s">
        <v>6</v>
      </c>
      <c r="W3" s="159"/>
      <c r="X3" s="159"/>
      <c r="Y3" s="159"/>
      <c r="Z3" s="160"/>
      <c r="AA3" s="77"/>
    </row>
    <row r="4" spans="1:27" ht="18.600000000000001" customHeight="1" x14ac:dyDescent="0.25">
      <c r="A4" s="151"/>
      <c r="B4" s="3"/>
      <c r="C4" s="15" t="s">
        <v>35</v>
      </c>
      <c r="D4" s="15" t="s">
        <v>36</v>
      </c>
      <c r="E4" s="15" t="s">
        <v>37</v>
      </c>
      <c r="F4" s="15" t="s">
        <v>38</v>
      </c>
      <c r="G4" s="15" t="s">
        <v>39</v>
      </c>
      <c r="H4" s="15" t="s">
        <v>40</v>
      </c>
      <c r="I4" s="8"/>
      <c r="J4" s="79" t="s">
        <v>84</v>
      </c>
      <c r="K4" s="79" t="s">
        <v>85</v>
      </c>
      <c r="L4" s="15" t="s">
        <v>86</v>
      </c>
      <c r="M4" s="156" t="s">
        <v>87</v>
      </c>
      <c r="N4" s="157"/>
      <c r="O4" s="3"/>
      <c r="P4" s="156" t="s">
        <v>91</v>
      </c>
      <c r="Q4" s="157"/>
      <c r="R4" s="15" t="s">
        <v>85</v>
      </c>
      <c r="S4" s="15" t="s">
        <v>86</v>
      </c>
      <c r="T4" s="15" t="s">
        <v>87</v>
      </c>
      <c r="U4" s="3"/>
      <c r="V4" s="81" t="s">
        <v>84</v>
      </c>
      <c r="W4" s="81" t="s">
        <v>85</v>
      </c>
      <c r="X4" s="81" t="s">
        <v>86</v>
      </c>
      <c r="Y4" s="161" t="s">
        <v>87</v>
      </c>
      <c r="Z4" s="162"/>
      <c r="AA4" s="77"/>
    </row>
    <row r="5" spans="1:27" ht="15.75" thickBot="1" x14ac:dyDescent="0.3">
      <c r="A5" s="151"/>
      <c r="B5" s="4"/>
      <c r="C5" s="141" t="s">
        <v>21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42"/>
      <c r="AA5" s="77"/>
    </row>
    <row r="6" spans="1:27" ht="28.5" customHeight="1" x14ac:dyDescent="0.25">
      <c r="A6" s="152"/>
      <c r="B6" s="36"/>
      <c r="C6" s="37" t="s">
        <v>92</v>
      </c>
      <c r="D6" s="38" t="s">
        <v>41</v>
      </c>
      <c r="E6" s="39" t="s">
        <v>42</v>
      </c>
      <c r="F6" s="39" t="s">
        <v>43</v>
      </c>
      <c r="G6" s="39" t="s">
        <v>44</v>
      </c>
      <c r="H6" s="40" t="s">
        <v>45</v>
      </c>
      <c r="I6" s="3"/>
      <c r="J6" s="72" t="s">
        <v>88</v>
      </c>
      <c r="K6" s="37" t="s">
        <v>89</v>
      </c>
      <c r="L6" s="37" t="s">
        <v>90</v>
      </c>
      <c r="M6" s="37" t="s">
        <v>47</v>
      </c>
      <c r="N6" s="37" t="s">
        <v>48</v>
      </c>
      <c r="O6" s="3"/>
      <c r="P6" s="37" t="s">
        <v>93</v>
      </c>
      <c r="Q6" s="37" t="s">
        <v>94</v>
      </c>
      <c r="R6" s="37" t="s">
        <v>95</v>
      </c>
      <c r="S6" s="37" t="s">
        <v>96</v>
      </c>
      <c r="T6" s="37" t="s">
        <v>97</v>
      </c>
      <c r="U6" s="3"/>
      <c r="V6" s="37" t="s">
        <v>98</v>
      </c>
      <c r="W6" s="37" t="s">
        <v>99</v>
      </c>
      <c r="X6" s="37" t="s">
        <v>100</v>
      </c>
      <c r="Y6" s="37" t="s">
        <v>101</v>
      </c>
      <c r="Z6" s="37" t="s">
        <v>102</v>
      </c>
      <c r="AA6" s="77"/>
    </row>
    <row r="7" spans="1:27" x14ac:dyDescent="0.25">
      <c r="A7" s="44"/>
      <c r="B7" s="10"/>
      <c r="C7" s="33"/>
      <c r="D7" s="22"/>
      <c r="E7" s="22"/>
      <c r="F7" s="33"/>
      <c r="G7" s="22"/>
      <c r="H7" s="33"/>
      <c r="I7" s="10"/>
      <c r="J7" s="46"/>
      <c r="K7" s="46"/>
      <c r="L7" s="46"/>
      <c r="M7" s="45"/>
      <c r="N7" s="45"/>
      <c r="O7" s="3"/>
      <c r="P7" s="46"/>
      <c r="Q7" s="46"/>
      <c r="R7" s="46"/>
      <c r="S7" s="46"/>
      <c r="T7" s="45"/>
      <c r="U7" s="3"/>
      <c r="V7" s="46"/>
      <c r="W7" s="46"/>
      <c r="X7" s="46"/>
      <c r="Y7" s="45"/>
      <c r="Z7" s="45"/>
      <c r="AA7" s="77"/>
    </row>
    <row r="8" spans="1:27" x14ac:dyDescent="0.25">
      <c r="A8" s="44" t="s">
        <v>4</v>
      </c>
      <c r="B8" s="10"/>
      <c r="C8" s="33"/>
      <c r="D8" s="22"/>
      <c r="E8" s="22"/>
      <c r="F8" s="33"/>
      <c r="G8" s="22"/>
      <c r="H8" s="33">
        <v>114</v>
      </c>
      <c r="I8" s="10"/>
      <c r="J8" s="47">
        <v>118</v>
      </c>
      <c r="K8" s="47">
        <v>116</v>
      </c>
      <c r="L8" s="47">
        <v>116</v>
      </c>
      <c r="M8" s="20">
        <v>102</v>
      </c>
      <c r="N8" s="20">
        <v>94</v>
      </c>
      <c r="O8" s="3"/>
      <c r="P8" s="47"/>
      <c r="Q8" s="47"/>
      <c r="R8" s="47"/>
      <c r="S8" s="47"/>
      <c r="T8" s="45"/>
      <c r="U8" s="3"/>
      <c r="V8" s="47"/>
      <c r="W8" s="47"/>
      <c r="X8" s="47"/>
      <c r="Y8" s="45"/>
      <c r="Z8" s="45"/>
      <c r="AA8" s="77"/>
    </row>
    <row r="9" spans="1:27" x14ac:dyDescent="0.25">
      <c r="A9" s="44" t="s">
        <v>5</v>
      </c>
      <c r="B9" s="10"/>
      <c r="C9" s="33"/>
      <c r="D9" s="22">
        <v>114</v>
      </c>
      <c r="E9" s="22"/>
      <c r="F9" s="33"/>
      <c r="G9" s="22"/>
      <c r="H9" s="33"/>
      <c r="I9" s="10"/>
      <c r="J9" s="47"/>
      <c r="K9" s="47"/>
      <c r="L9" s="47"/>
      <c r="M9" s="45"/>
      <c r="N9" s="45"/>
      <c r="O9" s="3"/>
      <c r="P9" s="47">
        <v>76</v>
      </c>
      <c r="Q9" s="47">
        <v>47</v>
      </c>
      <c r="R9" s="47">
        <v>118</v>
      </c>
      <c r="S9" s="47">
        <v>123</v>
      </c>
      <c r="T9" s="121">
        <v>111</v>
      </c>
      <c r="U9" s="3"/>
      <c r="V9" s="47"/>
      <c r="W9" s="47"/>
      <c r="X9" s="47"/>
      <c r="Y9" s="45"/>
      <c r="Z9" s="45"/>
      <c r="AA9" s="77"/>
    </row>
    <row r="10" spans="1:27" x14ac:dyDescent="0.25">
      <c r="A10" s="44" t="s">
        <v>6</v>
      </c>
      <c r="B10" s="10"/>
      <c r="C10" s="33"/>
      <c r="D10" s="22"/>
      <c r="E10" s="22"/>
      <c r="F10" s="33"/>
      <c r="G10" s="22"/>
      <c r="H10" s="33">
        <v>126</v>
      </c>
      <c r="I10" s="10"/>
      <c r="J10" s="47"/>
      <c r="K10" s="47"/>
      <c r="L10" s="47"/>
      <c r="M10" s="45"/>
      <c r="N10" s="45"/>
      <c r="O10" s="3"/>
      <c r="P10" s="47"/>
      <c r="Q10" s="47"/>
      <c r="R10" s="47"/>
      <c r="S10" s="47"/>
      <c r="T10" s="45"/>
      <c r="U10" s="3"/>
      <c r="V10" s="47">
        <v>129</v>
      </c>
      <c r="W10" s="47">
        <v>130</v>
      </c>
      <c r="X10" s="47">
        <v>128</v>
      </c>
      <c r="Y10" s="20">
        <v>106</v>
      </c>
      <c r="Z10" s="20">
        <v>96</v>
      </c>
      <c r="AA10" s="77"/>
    </row>
    <row r="11" spans="1:27" x14ac:dyDescent="0.25">
      <c r="A11" s="44" t="s">
        <v>7</v>
      </c>
      <c r="B11" s="10"/>
      <c r="C11" s="33">
        <v>260</v>
      </c>
      <c r="D11" s="22"/>
      <c r="E11" s="22"/>
      <c r="F11" s="33"/>
      <c r="G11" s="22"/>
      <c r="H11" s="33"/>
      <c r="I11" s="10"/>
      <c r="J11" s="47"/>
      <c r="K11" s="47"/>
      <c r="L11" s="47"/>
      <c r="M11" s="45"/>
      <c r="N11" s="45"/>
      <c r="O11" s="3"/>
      <c r="P11" s="47"/>
      <c r="Q11" s="47"/>
      <c r="R11" s="47"/>
      <c r="S11" s="47"/>
      <c r="T11" s="45"/>
      <c r="U11" s="3"/>
      <c r="V11" s="47"/>
      <c r="W11" s="47"/>
      <c r="X11" s="47"/>
      <c r="Y11" s="45"/>
      <c r="Z11" s="45"/>
      <c r="AA11" s="77"/>
    </row>
    <row r="12" spans="1:27" x14ac:dyDescent="0.25">
      <c r="A12" s="44" t="s">
        <v>50</v>
      </c>
      <c r="B12" s="10"/>
      <c r="C12" s="33"/>
      <c r="D12" s="22"/>
      <c r="E12" s="22"/>
      <c r="F12" s="33"/>
      <c r="G12" s="22"/>
      <c r="H12" s="33">
        <v>224</v>
      </c>
      <c r="I12" s="10"/>
      <c r="J12" s="47"/>
      <c r="K12" s="47"/>
      <c r="L12" s="47"/>
      <c r="M12" s="45"/>
      <c r="N12" s="45"/>
      <c r="O12" s="3"/>
      <c r="P12" s="47"/>
      <c r="Q12" s="47"/>
      <c r="R12" s="47"/>
      <c r="S12" s="47"/>
      <c r="T12" s="45"/>
      <c r="U12" s="3"/>
      <c r="V12" s="47"/>
      <c r="W12" s="47"/>
      <c r="X12" s="47"/>
      <c r="Y12" s="45"/>
      <c r="Z12" s="45"/>
      <c r="AA12" s="77"/>
    </row>
    <row r="13" spans="1:27" x14ac:dyDescent="0.25">
      <c r="A13" s="44" t="s">
        <v>9</v>
      </c>
      <c r="B13" s="10"/>
      <c r="C13" s="33"/>
      <c r="D13" s="22">
        <v>51</v>
      </c>
      <c r="E13" s="22"/>
      <c r="F13" s="33"/>
      <c r="G13" s="22"/>
      <c r="H13" s="33"/>
      <c r="I13" s="10"/>
      <c r="J13" s="47"/>
      <c r="K13" s="47"/>
      <c r="L13" s="47"/>
      <c r="M13" s="45"/>
      <c r="N13" s="45"/>
      <c r="O13" s="3"/>
      <c r="P13" s="47"/>
      <c r="Q13" s="47"/>
      <c r="R13" s="47"/>
      <c r="S13" s="47"/>
      <c r="T13" s="45"/>
      <c r="U13" s="3"/>
      <c r="V13" s="47"/>
      <c r="W13" s="47"/>
      <c r="X13" s="47"/>
      <c r="Y13" s="45"/>
      <c r="Z13" s="45"/>
      <c r="AA13" s="77"/>
    </row>
    <row r="14" spans="1:27" x14ac:dyDescent="0.25">
      <c r="A14" s="44" t="s">
        <v>10</v>
      </c>
      <c r="B14" s="10"/>
      <c r="C14" s="33"/>
      <c r="D14" s="22"/>
      <c r="E14" s="22"/>
      <c r="F14" s="33"/>
      <c r="G14" s="22"/>
      <c r="H14" s="33"/>
      <c r="I14" s="10"/>
      <c r="J14" s="47"/>
      <c r="K14" s="47"/>
      <c r="L14" s="47"/>
      <c r="M14" s="45"/>
      <c r="N14" s="45"/>
      <c r="O14" s="3"/>
      <c r="P14" s="47"/>
      <c r="Q14" s="47"/>
      <c r="R14" s="47"/>
      <c r="S14" s="47"/>
      <c r="T14" s="45"/>
      <c r="U14" s="3"/>
      <c r="V14" s="47"/>
      <c r="W14" s="47"/>
      <c r="X14" s="47"/>
      <c r="Y14" s="45"/>
      <c r="Z14" s="45"/>
      <c r="AA14" s="77"/>
    </row>
    <row r="15" spans="1:27" x14ac:dyDescent="0.25">
      <c r="A15" s="44" t="s">
        <v>11</v>
      </c>
      <c r="B15" s="10"/>
      <c r="C15" s="33"/>
      <c r="D15" s="22"/>
      <c r="E15" s="22"/>
      <c r="F15" s="33"/>
      <c r="G15" s="22"/>
      <c r="H15" s="33">
        <v>55</v>
      </c>
      <c r="I15" s="10"/>
      <c r="J15" s="47"/>
      <c r="K15" s="47"/>
      <c r="L15" s="47"/>
      <c r="M15" s="45"/>
      <c r="N15" s="45"/>
      <c r="O15" s="3"/>
      <c r="P15" s="47"/>
      <c r="Q15" s="47"/>
      <c r="R15" s="47"/>
      <c r="S15" s="47"/>
      <c r="T15" s="45"/>
      <c r="U15" s="3"/>
      <c r="V15" s="47"/>
      <c r="W15" s="47"/>
      <c r="X15" s="47"/>
      <c r="Y15" s="45"/>
      <c r="Z15" s="45"/>
      <c r="AA15" s="77"/>
    </row>
    <row r="16" spans="1:27" x14ac:dyDescent="0.25">
      <c r="A16" s="44" t="s">
        <v>12</v>
      </c>
      <c r="B16" s="10"/>
      <c r="C16" s="33">
        <v>85</v>
      </c>
      <c r="D16" s="22"/>
      <c r="E16" s="22">
        <v>482</v>
      </c>
      <c r="F16" s="33"/>
      <c r="G16" s="22"/>
      <c r="H16" s="33"/>
      <c r="I16" s="10"/>
      <c r="J16" s="47"/>
      <c r="K16" s="47"/>
      <c r="L16" s="47"/>
      <c r="M16" s="45"/>
      <c r="N16" s="45"/>
      <c r="O16" s="3"/>
      <c r="P16" s="47"/>
      <c r="Q16" s="47"/>
      <c r="R16" s="47"/>
      <c r="S16" s="47"/>
      <c r="T16" s="45"/>
      <c r="U16" s="3"/>
      <c r="V16" s="47"/>
      <c r="W16" s="47"/>
      <c r="X16" s="47"/>
      <c r="Y16" s="45"/>
      <c r="Z16" s="45"/>
      <c r="AA16" s="77"/>
    </row>
    <row r="17" spans="1:27" x14ac:dyDescent="0.25">
      <c r="A17" s="44" t="s">
        <v>32</v>
      </c>
      <c r="B17" s="10"/>
      <c r="C17" s="33"/>
      <c r="D17" s="22">
        <v>128</v>
      </c>
      <c r="E17" s="22"/>
      <c r="F17" s="33"/>
      <c r="G17" s="22"/>
      <c r="H17" s="33"/>
      <c r="I17" s="10"/>
      <c r="J17" s="47"/>
      <c r="K17" s="47"/>
      <c r="L17" s="47"/>
      <c r="M17" s="45"/>
      <c r="N17" s="45"/>
      <c r="O17" s="3"/>
      <c r="P17" s="47"/>
      <c r="Q17" s="47"/>
      <c r="R17" s="47"/>
      <c r="S17" s="47"/>
      <c r="T17" s="45"/>
      <c r="U17" s="3"/>
      <c r="V17" s="47"/>
      <c r="W17" s="47"/>
      <c r="X17" s="47"/>
      <c r="Y17" s="45"/>
      <c r="Z17" s="45"/>
      <c r="AA17" s="77"/>
    </row>
    <row r="18" spans="1:27" x14ac:dyDescent="0.25">
      <c r="A18" s="44" t="s">
        <v>14</v>
      </c>
      <c r="B18" s="10"/>
      <c r="C18" s="33"/>
      <c r="D18" s="22">
        <v>63</v>
      </c>
      <c r="E18" s="22"/>
      <c r="F18" s="33"/>
      <c r="G18" s="22"/>
      <c r="H18" s="33"/>
      <c r="I18" s="10"/>
      <c r="J18" s="47"/>
      <c r="K18" s="47"/>
      <c r="L18" s="47"/>
      <c r="M18" s="45"/>
      <c r="N18" s="45"/>
      <c r="O18" s="3"/>
      <c r="P18" s="47"/>
      <c r="Q18" s="47"/>
      <c r="R18" s="47"/>
      <c r="S18" s="47"/>
      <c r="T18" s="45"/>
      <c r="U18" s="3"/>
      <c r="V18" s="47"/>
      <c r="W18" s="47"/>
      <c r="X18" s="47"/>
      <c r="Y18" s="45"/>
      <c r="Z18" s="45"/>
      <c r="AA18" s="77"/>
    </row>
    <row r="19" spans="1:27" x14ac:dyDescent="0.25">
      <c r="A19" s="44" t="s">
        <v>15</v>
      </c>
      <c r="B19" s="10"/>
      <c r="C19" s="33"/>
      <c r="D19" s="22"/>
      <c r="E19" s="22"/>
      <c r="F19" s="33"/>
      <c r="G19" s="22">
        <v>255</v>
      </c>
      <c r="H19" s="33"/>
      <c r="I19" s="10"/>
      <c r="J19" s="47"/>
      <c r="K19" s="47"/>
      <c r="L19" s="47"/>
      <c r="M19" s="45"/>
      <c r="N19" s="45"/>
      <c r="O19" s="3"/>
      <c r="P19" s="47"/>
      <c r="Q19" s="47"/>
      <c r="R19" s="47"/>
      <c r="S19" s="47"/>
      <c r="T19" s="45"/>
      <c r="U19" s="3"/>
      <c r="V19" s="47"/>
      <c r="W19" s="47"/>
      <c r="X19" s="47"/>
      <c r="Y19" s="45"/>
      <c r="Z19" s="45"/>
      <c r="AA19" s="77"/>
    </row>
    <row r="20" spans="1:27" x14ac:dyDescent="0.25">
      <c r="A20" s="44" t="s">
        <v>16</v>
      </c>
      <c r="B20" s="10"/>
      <c r="C20" s="33"/>
      <c r="D20" s="22"/>
      <c r="E20" s="22"/>
      <c r="F20" s="33">
        <v>345</v>
      </c>
      <c r="G20" s="22"/>
      <c r="H20" s="33"/>
      <c r="I20" s="10"/>
      <c r="J20" s="47"/>
      <c r="K20" s="47"/>
      <c r="L20" s="47"/>
      <c r="M20" s="45"/>
      <c r="N20" s="45"/>
      <c r="O20" s="3"/>
      <c r="P20" s="47"/>
      <c r="Q20" s="47"/>
      <c r="R20" s="47"/>
      <c r="S20" s="47"/>
      <c r="T20" s="45"/>
      <c r="U20" s="3"/>
      <c r="V20" s="47"/>
      <c r="W20" s="47"/>
      <c r="X20" s="47"/>
      <c r="Y20" s="45"/>
      <c r="Z20" s="45"/>
      <c r="AA20" s="77"/>
    </row>
    <row r="21" spans="1:27" x14ac:dyDescent="0.25">
      <c r="A21" s="44" t="s">
        <v>17</v>
      </c>
      <c r="B21" s="10"/>
      <c r="C21" s="33"/>
      <c r="D21" s="22"/>
      <c r="E21" s="22"/>
      <c r="F21" s="33"/>
      <c r="G21" s="22">
        <v>256</v>
      </c>
      <c r="H21" s="33"/>
      <c r="I21" s="10"/>
      <c r="J21" s="47"/>
      <c r="K21" s="47"/>
      <c r="L21" s="47"/>
      <c r="M21" s="45"/>
      <c r="N21" s="45"/>
      <c r="O21" s="3"/>
      <c r="P21" s="47"/>
      <c r="Q21" s="47"/>
      <c r="R21" s="47"/>
      <c r="S21" s="47"/>
      <c r="T21" s="45"/>
      <c r="U21" s="3"/>
      <c r="V21" s="47"/>
      <c r="W21" s="47"/>
      <c r="X21" s="47"/>
      <c r="Y21" s="45"/>
      <c r="Z21" s="45"/>
      <c r="AA21" s="77"/>
    </row>
    <row r="22" spans="1:27" ht="14.45" customHeight="1" x14ac:dyDescent="0.25">
      <c r="A22" s="26" t="s">
        <v>49</v>
      </c>
      <c r="B22" s="10"/>
      <c r="C22" s="33"/>
      <c r="D22" s="22">
        <v>95</v>
      </c>
      <c r="E22" s="22"/>
      <c r="F22" s="33"/>
      <c r="G22" s="22"/>
      <c r="H22" s="33"/>
      <c r="I22" s="10"/>
      <c r="J22" s="47"/>
      <c r="K22" s="47"/>
      <c r="L22" s="47"/>
      <c r="M22" s="45"/>
      <c r="N22" s="45"/>
      <c r="O22" s="3"/>
      <c r="P22" s="47"/>
      <c r="Q22" s="47"/>
      <c r="R22" s="47"/>
      <c r="S22" s="47"/>
      <c r="T22" s="45"/>
      <c r="U22" s="3"/>
      <c r="V22" s="47"/>
      <c r="W22" s="47"/>
      <c r="X22" s="47"/>
      <c r="Y22" s="45"/>
      <c r="Z22" s="45"/>
      <c r="AA22" s="77"/>
    </row>
    <row r="23" spans="1:27" x14ac:dyDescent="0.25">
      <c r="A23" s="44"/>
      <c r="B23" s="10"/>
      <c r="C23" s="33"/>
      <c r="D23" s="22"/>
      <c r="E23" s="22"/>
      <c r="F23" s="33"/>
      <c r="G23" s="22"/>
      <c r="H23" s="33"/>
      <c r="I23" s="10"/>
      <c r="J23" s="47"/>
      <c r="K23" s="47"/>
      <c r="L23" s="47"/>
      <c r="M23" s="45"/>
      <c r="N23" s="45"/>
      <c r="O23" s="3"/>
      <c r="P23" s="47"/>
      <c r="Q23" s="47"/>
      <c r="R23" s="47"/>
      <c r="S23" s="47"/>
      <c r="T23" s="45"/>
      <c r="U23" s="3"/>
      <c r="V23" s="47"/>
      <c r="W23" s="47"/>
      <c r="X23" s="47"/>
      <c r="Y23" s="45"/>
      <c r="Z23" s="45"/>
      <c r="AA23" s="77"/>
    </row>
    <row r="24" spans="1:27" x14ac:dyDescent="0.25">
      <c r="A24" s="44" t="s">
        <v>19</v>
      </c>
      <c r="B24" s="10"/>
      <c r="C24" s="33"/>
      <c r="D24" s="22"/>
      <c r="E24" s="22"/>
      <c r="F24" s="33"/>
      <c r="G24" s="22"/>
      <c r="H24" s="33"/>
      <c r="I24" s="10"/>
      <c r="J24" s="47"/>
      <c r="K24" s="47"/>
      <c r="L24" s="47"/>
      <c r="M24" s="45"/>
      <c r="N24" s="45"/>
      <c r="O24" s="3"/>
      <c r="P24" s="47"/>
      <c r="Q24" s="47"/>
      <c r="R24" s="47"/>
      <c r="S24" s="47"/>
      <c r="T24" s="45"/>
      <c r="U24" s="3"/>
      <c r="V24" s="47"/>
      <c r="W24" s="47"/>
      <c r="X24" s="47"/>
      <c r="Y24" s="45"/>
      <c r="Z24" s="45"/>
      <c r="AA24" s="77"/>
    </row>
    <row r="25" spans="1:27" x14ac:dyDescent="0.25">
      <c r="A25" s="44" t="s">
        <v>20</v>
      </c>
      <c r="B25" s="10"/>
      <c r="C25" s="33"/>
      <c r="D25" s="22"/>
      <c r="E25" s="22"/>
      <c r="F25" s="33">
        <v>159</v>
      </c>
      <c r="G25" s="22"/>
      <c r="H25" s="33"/>
      <c r="I25" s="10"/>
      <c r="J25" s="47"/>
      <c r="K25" s="47"/>
      <c r="L25" s="47"/>
      <c r="M25" s="45"/>
      <c r="N25" s="45"/>
      <c r="O25" s="3"/>
      <c r="P25" s="47"/>
      <c r="Q25" s="47"/>
      <c r="R25" s="47"/>
      <c r="S25" s="47"/>
      <c r="T25" s="45"/>
      <c r="U25" s="3"/>
      <c r="V25" s="47"/>
      <c r="W25" s="47"/>
      <c r="X25" s="47"/>
      <c r="Y25" s="45"/>
      <c r="Z25" s="45"/>
      <c r="AA25" s="77"/>
    </row>
    <row r="26" spans="1:27" x14ac:dyDescent="0.25">
      <c r="A26" s="44"/>
      <c r="B26" s="10"/>
      <c r="C26" s="33"/>
      <c r="D26" s="22"/>
      <c r="E26" s="22"/>
      <c r="F26" s="33"/>
      <c r="G26" s="22"/>
      <c r="H26" s="33"/>
      <c r="I26" s="10"/>
      <c r="J26" s="47"/>
      <c r="K26" s="47"/>
      <c r="L26" s="47"/>
      <c r="M26" s="45"/>
      <c r="N26" s="45"/>
      <c r="O26" s="3"/>
      <c r="P26" s="47"/>
      <c r="Q26" s="47"/>
      <c r="R26" s="47"/>
      <c r="S26" s="47"/>
      <c r="T26" s="45"/>
      <c r="U26" s="3"/>
      <c r="V26" s="47"/>
      <c r="W26" s="47"/>
      <c r="X26" s="47"/>
      <c r="Y26" s="45"/>
      <c r="Z26" s="45"/>
      <c r="AA26" s="77"/>
    </row>
    <row r="27" spans="1:27" x14ac:dyDescent="0.25">
      <c r="A27" s="48" t="s">
        <v>31</v>
      </c>
      <c r="B27" s="24"/>
      <c r="C27" s="11">
        <f t="shared" ref="C27:H27" si="0">SUM(C8:C25)</f>
        <v>345</v>
      </c>
      <c r="D27" s="23">
        <f t="shared" si="0"/>
        <v>451</v>
      </c>
      <c r="E27" s="23">
        <f t="shared" si="0"/>
        <v>482</v>
      </c>
      <c r="F27" s="11">
        <f t="shared" si="0"/>
        <v>504</v>
      </c>
      <c r="G27" s="23">
        <f t="shared" si="0"/>
        <v>511</v>
      </c>
      <c r="H27" s="11">
        <f t="shared" si="0"/>
        <v>519</v>
      </c>
      <c r="I27" s="24"/>
      <c r="J27" s="14">
        <f t="shared" ref="J27:Z27" si="1">SUM(J8:J25)</f>
        <v>118</v>
      </c>
      <c r="K27" s="14">
        <f t="shared" si="1"/>
        <v>116</v>
      </c>
      <c r="L27" s="14">
        <f t="shared" si="1"/>
        <v>116</v>
      </c>
      <c r="M27" s="11">
        <f t="shared" si="1"/>
        <v>102</v>
      </c>
      <c r="N27" s="11">
        <f t="shared" si="1"/>
        <v>94</v>
      </c>
      <c r="O27" s="24">
        <f t="shared" si="1"/>
        <v>0</v>
      </c>
      <c r="P27" s="14">
        <f t="shared" si="1"/>
        <v>76</v>
      </c>
      <c r="Q27" s="14">
        <f t="shared" si="1"/>
        <v>47</v>
      </c>
      <c r="R27" s="14">
        <f t="shared" si="1"/>
        <v>118</v>
      </c>
      <c r="S27" s="14">
        <f t="shared" si="1"/>
        <v>123</v>
      </c>
      <c r="T27" s="14">
        <f t="shared" si="1"/>
        <v>111</v>
      </c>
      <c r="U27" s="25"/>
      <c r="V27" s="14">
        <f t="shared" si="1"/>
        <v>129</v>
      </c>
      <c r="W27" s="14">
        <f t="shared" si="1"/>
        <v>130</v>
      </c>
      <c r="X27" s="14">
        <f t="shared" si="1"/>
        <v>128</v>
      </c>
      <c r="Y27" s="11">
        <f t="shared" si="1"/>
        <v>106</v>
      </c>
      <c r="Z27" s="11">
        <f t="shared" si="1"/>
        <v>96</v>
      </c>
      <c r="AA27" s="78"/>
    </row>
    <row r="28" spans="1:27" x14ac:dyDescent="0.25">
      <c r="B28" s="2"/>
      <c r="C28" s="2"/>
      <c r="D28" s="2"/>
      <c r="E28" s="2"/>
      <c r="F28" s="2"/>
      <c r="G28" s="2"/>
      <c r="H28" s="2"/>
      <c r="I28" s="2"/>
    </row>
    <row r="29" spans="1:27" x14ac:dyDescent="0.25">
      <c r="B29" s="2"/>
      <c r="C29" s="2"/>
      <c r="D29" s="2"/>
      <c r="E29" s="2"/>
      <c r="F29" s="2"/>
      <c r="G29" s="2"/>
      <c r="H29" s="2"/>
      <c r="I29" s="2"/>
    </row>
  </sheetData>
  <mergeCells count="12">
    <mergeCell ref="A1:A6"/>
    <mergeCell ref="C3:H3"/>
    <mergeCell ref="C5:Z5"/>
    <mergeCell ref="J2:AA2"/>
    <mergeCell ref="B1:AA1"/>
    <mergeCell ref="B2:H2"/>
    <mergeCell ref="P3:T3"/>
    <mergeCell ref="M4:N4"/>
    <mergeCell ref="J3:N3"/>
    <mergeCell ref="P4:Q4"/>
    <mergeCell ref="Y4:Z4"/>
    <mergeCell ref="V3:Z3"/>
  </mergeCells>
  <printOptions horizontalCentered="1" gridLines="1"/>
  <pageMargins left="0" right="0" top="1.5" bottom="0.5" header="0.3" footer="0.3"/>
  <pageSetup paperSize="5" orientation="landscape" r:id="rId1"/>
  <headerFooter>
    <oddHeader>&amp;CPrimary Election
Tuesday, August 4, 2020
Missaukee County, Michigan
 Final Official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D13D-857C-4297-8B3A-0839E6ED8F30}">
  <dimension ref="A1:AD29"/>
  <sheetViews>
    <sheetView view="pageLayout" zoomScaleNormal="100" workbookViewId="0">
      <selection activeCell="O12" sqref="O12"/>
    </sheetView>
  </sheetViews>
  <sheetFormatPr defaultRowHeight="15" x14ac:dyDescent="0.25"/>
  <cols>
    <col min="1" max="1" width="9.5703125" customWidth="1"/>
    <col min="2" max="2" width="0.28515625" customWidth="1"/>
    <col min="3" max="3" width="7.28515625" customWidth="1"/>
    <col min="4" max="4" width="5.28515625" customWidth="1"/>
    <col min="5" max="5" width="7.140625" customWidth="1"/>
    <col min="6" max="6" width="5.42578125" customWidth="1"/>
    <col min="7" max="7" width="5.85546875" customWidth="1"/>
    <col min="8" max="8" width="7.28515625" customWidth="1"/>
    <col min="9" max="9" width="0.28515625" customWidth="1"/>
    <col min="10" max="10" width="9.7109375" customWidth="1"/>
    <col min="11" max="11" width="5.28515625" customWidth="1"/>
    <col min="12" max="12" width="5.7109375" customWidth="1"/>
    <col min="13" max="13" width="7.7109375" customWidth="1"/>
    <col min="14" max="14" width="5.42578125" customWidth="1"/>
    <col min="15" max="15" width="6.7109375" customWidth="1"/>
    <col min="16" max="16" width="0.28515625" customWidth="1"/>
    <col min="17" max="17" width="7.5703125" customWidth="1"/>
    <col min="18" max="18" width="5.85546875" customWidth="1"/>
    <col min="19" max="19" width="11.7109375" customWidth="1"/>
    <col min="20" max="20" width="7" customWidth="1"/>
    <col min="21" max="21" width="6.42578125" customWidth="1"/>
    <col min="22" max="22" width="0.28515625" customWidth="1"/>
    <col min="23" max="23" width="6.7109375" customWidth="1"/>
    <col min="24" max="24" width="6.85546875" customWidth="1"/>
    <col min="25" max="25" width="5.7109375" customWidth="1"/>
    <col min="26" max="26" width="6.7109375" customWidth="1"/>
    <col min="27" max="29" width="6.28515625" customWidth="1"/>
    <col min="30" max="30" width="0.28515625" customWidth="1"/>
  </cols>
  <sheetData>
    <row r="1" spans="1:30" x14ac:dyDescent="0.25">
      <c r="A1" s="150" t="s">
        <v>3</v>
      </c>
      <c r="B1" s="174" t="s">
        <v>56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</row>
    <row r="2" spans="1:30" x14ac:dyDescent="0.25">
      <c r="A2" s="151"/>
      <c r="B2" s="176" t="s">
        <v>51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spans="1:30" x14ac:dyDescent="0.25">
      <c r="A3" s="151"/>
      <c r="B3" s="3"/>
      <c r="C3" s="158" t="s">
        <v>7</v>
      </c>
      <c r="D3" s="159"/>
      <c r="E3" s="159"/>
      <c r="F3" s="159"/>
      <c r="G3" s="159"/>
      <c r="H3" s="160"/>
      <c r="I3" s="3"/>
      <c r="J3" s="171" t="s">
        <v>8</v>
      </c>
      <c r="K3" s="172"/>
      <c r="L3" s="172"/>
      <c r="M3" s="172"/>
      <c r="N3" s="172"/>
      <c r="O3" s="173"/>
      <c r="P3" s="3"/>
      <c r="Q3" s="163" t="s">
        <v>9</v>
      </c>
      <c r="R3" s="164"/>
      <c r="S3" s="164"/>
      <c r="T3" s="164"/>
      <c r="U3" s="165"/>
      <c r="V3" s="77"/>
      <c r="W3" s="171" t="s">
        <v>10</v>
      </c>
      <c r="X3" s="172"/>
      <c r="Y3" s="172"/>
      <c r="Z3" s="172"/>
      <c r="AA3" s="172"/>
      <c r="AB3" s="172"/>
      <c r="AC3" s="173"/>
      <c r="AD3" s="67"/>
    </row>
    <row r="4" spans="1:30" ht="18.600000000000001" customHeight="1" x14ac:dyDescent="0.25">
      <c r="A4" s="151"/>
      <c r="B4" s="3"/>
      <c r="C4" s="79" t="s">
        <v>84</v>
      </c>
      <c r="D4" s="79" t="s">
        <v>85</v>
      </c>
      <c r="E4" s="15" t="s">
        <v>86</v>
      </c>
      <c r="F4" s="156" t="s">
        <v>87</v>
      </c>
      <c r="G4" s="166"/>
      <c r="H4" s="157"/>
      <c r="I4" s="3"/>
      <c r="J4" s="18" t="s">
        <v>91</v>
      </c>
      <c r="K4" s="6" t="s">
        <v>85</v>
      </c>
      <c r="L4" s="6" t="s">
        <v>86</v>
      </c>
      <c r="M4" s="178" t="s">
        <v>87</v>
      </c>
      <c r="N4" s="179"/>
      <c r="O4" s="179"/>
      <c r="P4" s="3"/>
      <c r="Q4" s="81" t="s">
        <v>84</v>
      </c>
      <c r="R4" s="81" t="s">
        <v>85</v>
      </c>
      <c r="S4" s="81" t="s">
        <v>76</v>
      </c>
      <c r="T4" s="161" t="s">
        <v>87</v>
      </c>
      <c r="U4" s="162"/>
      <c r="V4" s="77"/>
      <c r="W4" s="85" t="s">
        <v>84</v>
      </c>
      <c r="X4" s="85" t="s">
        <v>85</v>
      </c>
      <c r="Y4" s="85" t="s">
        <v>86</v>
      </c>
      <c r="Z4" s="167" t="s">
        <v>87</v>
      </c>
      <c r="AA4" s="168"/>
      <c r="AB4" s="167" t="s">
        <v>118</v>
      </c>
      <c r="AC4" s="168"/>
      <c r="AD4" s="67"/>
    </row>
    <row r="5" spans="1:30" ht="15.75" thickBot="1" x14ac:dyDescent="0.3">
      <c r="A5" s="151"/>
      <c r="B5" s="4"/>
      <c r="C5" s="141" t="s">
        <v>21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42"/>
      <c r="T5" s="62" t="s">
        <v>30</v>
      </c>
      <c r="U5" s="141" t="s">
        <v>27</v>
      </c>
      <c r="V5" s="155"/>
      <c r="W5" s="155"/>
      <c r="X5" s="142"/>
      <c r="Y5" s="62" t="s">
        <v>30</v>
      </c>
      <c r="Z5" s="169" t="s">
        <v>21</v>
      </c>
      <c r="AA5" s="170"/>
      <c r="AB5" s="170"/>
      <c r="AC5" s="170"/>
      <c r="AD5" s="67"/>
    </row>
    <row r="6" spans="1:30" ht="28.5" customHeight="1" x14ac:dyDescent="0.25">
      <c r="A6" s="152"/>
      <c r="B6" s="36"/>
      <c r="C6" s="72" t="s">
        <v>103</v>
      </c>
      <c r="D6" s="37" t="s">
        <v>104</v>
      </c>
      <c r="E6" s="84" t="s">
        <v>105</v>
      </c>
      <c r="F6" s="37" t="s">
        <v>89</v>
      </c>
      <c r="G6" s="37" t="s">
        <v>106</v>
      </c>
      <c r="H6" s="37" t="s">
        <v>107</v>
      </c>
      <c r="I6" s="3"/>
      <c r="J6" s="37" t="s">
        <v>108</v>
      </c>
      <c r="K6" s="84" t="s">
        <v>109</v>
      </c>
      <c r="L6" s="84" t="s">
        <v>110</v>
      </c>
      <c r="M6" s="37" t="s">
        <v>111</v>
      </c>
      <c r="N6" s="41" t="s">
        <v>112</v>
      </c>
      <c r="O6" s="73" t="s">
        <v>90</v>
      </c>
      <c r="P6" s="3"/>
      <c r="Q6" s="84" t="s">
        <v>113</v>
      </c>
      <c r="R6" s="37" t="s">
        <v>114</v>
      </c>
      <c r="S6" s="37" t="s">
        <v>115</v>
      </c>
      <c r="T6" s="37" t="s">
        <v>116</v>
      </c>
      <c r="U6" s="84" t="s">
        <v>117</v>
      </c>
      <c r="V6" s="77"/>
      <c r="W6" s="73" t="s">
        <v>119</v>
      </c>
      <c r="X6" s="73" t="s">
        <v>120</v>
      </c>
      <c r="Y6" s="73" t="s">
        <v>121</v>
      </c>
      <c r="Z6" s="73" t="s">
        <v>122</v>
      </c>
      <c r="AA6" s="73" t="s">
        <v>123</v>
      </c>
      <c r="AB6" s="73" t="s">
        <v>121</v>
      </c>
      <c r="AC6" s="73" t="s">
        <v>124</v>
      </c>
      <c r="AD6" s="67"/>
    </row>
    <row r="7" spans="1:30" x14ac:dyDescent="0.25">
      <c r="A7" s="44"/>
      <c r="B7" s="10"/>
      <c r="C7" s="46"/>
      <c r="D7" s="46"/>
      <c r="E7" s="46"/>
      <c r="F7" s="45"/>
      <c r="G7" s="45"/>
      <c r="H7" s="45"/>
      <c r="I7" s="3"/>
      <c r="J7" s="46"/>
      <c r="K7" s="46"/>
      <c r="L7" s="46"/>
      <c r="M7" s="45"/>
      <c r="N7" s="45"/>
      <c r="O7" s="45"/>
      <c r="P7" s="3"/>
      <c r="Q7" s="46"/>
      <c r="R7" s="46"/>
      <c r="S7" s="46"/>
      <c r="T7" s="45"/>
      <c r="U7" s="45"/>
      <c r="V7" s="77"/>
      <c r="AD7" s="67"/>
    </row>
    <row r="8" spans="1:30" x14ac:dyDescent="0.25">
      <c r="A8" s="44" t="s">
        <v>4</v>
      </c>
      <c r="B8" s="10"/>
      <c r="C8" s="47"/>
      <c r="D8" s="47"/>
      <c r="E8" s="47"/>
      <c r="F8" s="45"/>
      <c r="G8" s="45"/>
      <c r="H8" s="45"/>
      <c r="I8" s="3"/>
      <c r="J8" s="47"/>
      <c r="K8" s="47"/>
      <c r="L8" s="47"/>
      <c r="M8" s="45"/>
      <c r="N8" s="45"/>
      <c r="O8" s="45"/>
      <c r="P8" s="3"/>
      <c r="Q8" s="47"/>
      <c r="R8" s="47"/>
      <c r="S8" s="47"/>
      <c r="T8" s="45"/>
      <c r="U8" s="45"/>
      <c r="V8" s="77"/>
      <c r="AD8" s="67"/>
    </row>
    <row r="9" spans="1:30" x14ac:dyDescent="0.25">
      <c r="A9" s="44" t="s">
        <v>5</v>
      </c>
      <c r="B9" s="10"/>
      <c r="C9" s="47"/>
      <c r="D9" s="47"/>
      <c r="E9" s="47"/>
      <c r="F9" s="45"/>
      <c r="G9" s="45"/>
      <c r="H9" s="45"/>
      <c r="I9" s="3"/>
      <c r="J9" s="47"/>
      <c r="K9" s="47"/>
      <c r="L9" s="47"/>
      <c r="M9" s="45"/>
      <c r="N9" s="45"/>
      <c r="O9" s="45"/>
      <c r="P9" s="3"/>
      <c r="Q9" s="47"/>
      <c r="R9" s="47"/>
      <c r="S9" s="47"/>
      <c r="T9" s="45"/>
      <c r="U9" s="45"/>
      <c r="V9" s="77"/>
      <c r="AD9" s="67"/>
    </row>
    <row r="10" spans="1:30" x14ac:dyDescent="0.25">
      <c r="A10" s="44" t="s">
        <v>6</v>
      </c>
      <c r="B10" s="10"/>
      <c r="C10" s="47"/>
      <c r="D10" s="47"/>
      <c r="E10" s="47"/>
      <c r="F10" s="45"/>
      <c r="G10" s="45"/>
      <c r="H10" s="45"/>
      <c r="I10" s="3"/>
      <c r="J10" s="47"/>
      <c r="K10" s="47"/>
      <c r="L10" s="47"/>
      <c r="M10" s="45"/>
      <c r="N10" s="45"/>
      <c r="O10" s="45"/>
      <c r="P10" s="3"/>
      <c r="Q10" s="47"/>
      <c r="R10" s="47"/>
      <c r="S10" s="47"/>
      <c r="T10" s="45"/>
      <c r="U10" s="45"/>
      <c r="V10" s="77"/>
      <c r="AD10" s="67"/>
    </row>
    <row r="11" spans="1:30" x14ac:dyDescent="0.25">
      <c r="A11" s="44" t="s">
        <v>7</v>
      </c>
      <c r="B11" s="10"/>
      <c r="C11" s="47">
        <v>248</v>
      </c>
      <c r="D11" s="47">
        <v>262</v>
      </c>
      <c r="E11" s="47">
        <v>254</v>
      </c>
      <c r="F11" s="20">
        <v>145</v>
      </c>
      <c r="G11" s="20">
        <v>156</v>
      </c>
      <c r="H11" s="20">
        <v>134</v>
      </c>
      <c r="I11" s="3"/>
      <c r="J11" s="47"/>
      <c r="K11" s="47"/>
      <c r="L11" s="47"/>
      <c r="M11" s="45"/>
      <c r="N11" s="45"/>
      <c r="O11" s="45"/>
      <c r="P11" s="3"/>
      <c r="Q11" s="47"/>
      <c r="R11" s="47"/>
      <c r="S11" s="47"/>
      <c r="T11" s="45"/>
      <c r="U11" s="45"/>
      <c r="V11" s="77"/>
      <c r="AD11" s="67"/>
    </row>
    <row r="12" spans="1:30" x14ac:dyDescent="0.25">
      <c r="A12" s="44" t="s">
        <v>50</v>
      </c>
      <c r="B12" s="10"/>
      <c r="C12" s="47"/>
      <c r="D12" s="47"/>
      <c r="E12" s="47"/>
      <c r="F12" s="45"/>
      <c r="G12" s="45"/>
      <c r="H12" s="45"/>
      <c r="I12" s="3"/>
      <c r="J12" s="47">
        <v>222</v>
      </c>
      <c r="K12" s="47">
        <v>232</v>
      </c>
      <c r="L12" s="47">
        <v>234</v>
      </c>
      <c r="M12" s="20">
        <v>159</v>
      </c>
      <c r="N12" s="20">
        <v>149</v>
      </c>
      <c r="O12" s="20">
        <v>126</v>
      </c>
      <c r="P12" s="3"/>
      <c r="Q12" s="47"/>
      <c r="R12" s="47"/>
      <c r="S12" s="47"/>
      <c r="T12" s="45"/>
      <c r="U12" s="45"/>
      <c r="V12" s="77"/>
      <c r="AD12" s="67"/>
    </row>
    <row r="13" spans="1:30" x14ac:dyDescent="0.25">
      <c r="A13" s="44" t="s">
        <v>9</v>
      </c>
      <c r="B13" s="10"/>
      <c r="C13" s="47"/>
      <c r="D13" s="47"/>
      <c r="E13" s="47"/>
      <c r="F13" s="45"/>
      <c r="G13" s="45"/>
      <c r="H13" s="45"/>
      <c r="I13" s="3"/>
      <c r="J13" s="47"/>
      <c r="K13" s="47"/>
      <c r="L13" s="47"/>
      <c r="M13" s="45"/>
      <c r="N13" s="45"/>
      <c r="O13" s="45"/>
      <c r="P13" s="3"/>
      <c r="Q13" s="47">
        <v>55</v>
      </c>
      <c r="R13" s="47">
        <v>54</v>
      </c>
      <c r="S13" s="47">
        <v>53</v>
      </c>
      <c r="T13" s="20">
        <v>8</v>
      </c>
      <c r="U13" s="20">
        <v>54</v>
      </c>
      <c r="V13" s="77"/>
      <c r="AD13" s="67"/>
    </row>
    <row r="14" spans="1:30" x14ac:dyDescent="0.25">
      <c r="A14" s="44" t="s">
        <v>10</v>
      </c>
      <c r="B14" s="10"/>
      <c r="C14" s="47"/>
      <c r="D14" s="47"/>
      <c r="E14" s="47"/>
      <c r="F14" s="45"/>
      <c r="G14" s="45"/>
      <c r="H14" s="45"/>
      <c r="I14" s="3"/>
      <c r="J14" s="47"/>
      <c r="K14" s="47"/>
      <c r="L14" s="47"/>
      <c r="M14" s="45"/>
      <c r="N14" s="45"/>
      <c r="O14" s="45"/>
      <c r="P14" s="3"/>
      <c r="Q14" s="47"/>
      <c r="R14" s="47"/>
      <c r="S14" s="47"/>
      <c r="T14" s="45"/>
      <c r="U14" s="45"/>
      <c r="V14" s="77"/>
      <c r="W14">
        <v>236</v>
      </c>
      <c r="X14">
        <v>228</v>
      </c>
      <c r="Y14">
        <v>40</v>
      </c>
      <c r="Z14">
        <v>192</v>
      </c>
      <c r="AA14">
        <v>154</v>
      </c>
      <c r="AB14">
        <v>161</v>
      </c>
      <c r="AC14">
        <v>168</v>
      </c>
      <c r="AD14" s="67"/>
    </row>
    <row r="15" spans="1:30" x14ac:dyDescent="0.25">
      <c r="A15" s="44" t="s">
        <v>11</v>
      </c>
      <c r="B15" s="10"/>
      <c r="C15" s="47"/>
      <c r="D15" s="47"/>
      <c r="E15" s="47"/>
      <c r="F15" s="45"/>
      <c r="G15" s="45"/>
      <c r="H15" s="45"/>
      <c r="I15" s="3"/>
      <c r="J15" s="47"/>
      <c r="K15" s="47"/>
      <c r="L15" s="47"/>
      <c r="M15" s="45"/>
      <c r="N15" s="45"/>
      <c r="O15" s="45"/>
      <c r="P15" s="3"/>
      <c r="Q15" s="47"/>
      <c r="R15" s="47"/>
      <c r="S15" s="47"/>
      <c r="T15" s="45"/>
      <c r="U15" s="45"/>
      <c r="V15" s="77"/>
      <c r="AD15" s="67"/>
    </row>
    <row r="16" spans="1:30" x14ac:dyDescent="0.25">
      <c r="A16" s="44" t="s">
        <v>12</v>
      </c>
      <c r="B16" s="10"/>
      <c r="C16" s="47"/>
      <c r="D16" s="47"/>
      <c r="E16" s="47"/>
      <c r="F16" s="45"/>
      <c r="G16" s="45"/>
      <c r="H16" s="45"/>
      <c r="I16" s="3"/>
      <c r="J16" s="47"/>
      <c r="K16" s="47"/>
      <c r="L16" s="47"/>
      <c r="M16" s="45"/>
      <c r="N16" s="45"/>
      <c r="O16" s="45"/>
      <c r="P16" s="3"/>
      <c r="Q16" s="47"/>
      <c r="R16" s="47"/>
      <c r="S16" s="47"/>
      <c r="T16" s="45"/>
      <c r="U16" s="45"/>
      <c r="V16" s="77"/>
      <c r="AD16" s="67"/>
    </row>
    <row r="17" spans="1:30" x14ac:dyDescent="0.25">
      <c r="A17" s="44" t="s">
        <v>32</v>
      </c>
      <c r="B17" s="10"/>
      <c r="C17" s="47"/>
      <c r="D17" s="47"/>
      <c r="E17" s="47"/>
      <c r="F17" s="45"/>
      <c r="G17" s="45"/>
      <c r="H17" s="45"/>
      <c r="I17" s="3"/>
      <c r="J17" s="47"/>
      <c r="K17" s="47"/>
      <c r="L17" s="47"/>
      <c r="M17" s="45"/>
      <c r="N17" s="45"/>
      <c r="O17" s="45"/>
      <c r="P17" s="3"/>
      <c r="Q17" s="47"/>
      <c r="R17" s="47"/>
      <c r="S17" s="47"/>
      <c r="T17" s="45"/>
      <c r="U17" s="45"/>
      <c r="V17" s="77"/>
      <c r="AD17" s="67"/>
    </row>
    <row r="18" spans="1:30" x14ac:dyDescent="0.25">
      <c r="A18" s="44" t="s">
        <v>14</v>
      </c>
      <c r="B18" s="10"/>
      <c r="C18" s="47"/>
      <c r="D18" s="47"/>
      <c r="E18" s="47"/>
      <c r="F18" s="45"/>
      <c r="G18" s="45"/>
      <c r="H18" s="45"/>
      <c r="I18" s="3"/>
      <c r="J18" s="47"/>
      <c r="K18" s="47"/>
      <c r="L18" s="47"/>
      <c r="M18" s="45"/>
      <c r="N18" s="45"/>
      <c r="O18" s="45"/>
      <c r="P18" s="3"/>
      <c r="Q18" s="47"/>
      <c r="R18" s="47"/>
      <c r="S18" s="47"/>
      <c r="T18" s="45"/>
      <c r="U18" s="45"/>
      <c r="V18" s="77"/>
      <c r="AD18" s="67"/>
    </row>
    <row r="19" spans="1:30" x14ac:dyDescent="0.25">
      <c r="A19" s="44" t="s">
        <v>15</v>
      </c>
      <c r="B19" s="10"/>
      <c r="C19" s="47"/>
      <c r="D19" s="47"/>
      <c r="E19" s="47"/>
      <c r="F19" s="45"/>
      <c r="G19" s="45"/>
      <c r="H19" s="45"/>
      <c r="I19" s="3"/>
      <c r="J19" s="47"/>
      <c r="K19" s="47"/>
      <c r="L19" s="47"/>
      <c r="M19" s="45"/>
      <c r="N19" s="45"/>
      <c r="O19" s="45"/>
      <c r="P19" s="3"/>
      <c r="Q19" s="47"/>
      <c r="R19" s="47"/>
      <c r="S19" s="47"/>
      <c r="T19" s="45"/>
      <c r="U19" s="45"/>
      <c r="V19" s="77"/>
      <c r="AD19" s="67"/>
    </row>
    <row r="20" spans="1:30" x14ac:dyDescent="0.25">
      <c r="A20" s="44" t="s">
        <v>16</v>
      </c>
      <c r="B20" s="10"/>
      <c r="C20" s="47"/>
      <c r="D20" s="47"/>
      <c r="E20" s="47"/>
      <c r="F20" s="45"/>
      <c r="G20" s="45"/>
      <c r="H20" s="45"/>
      <c r="I20" s="3"/>
      <c r="J20" s="47"/>
      <c r="K20" s="47"/>
      <c r="L20" s="47"/>
      <c r="M20" s="45"/>
      <c r="N20" s="45"/>
      <c r="O20" s="45"/>
      <c r="P20" s="3"/>
      <c r="Q20" s="47"/>
      <c r="R20" s="47"/>
      <c r="S20" s="47"/>
      <c r="T20" s="45"/>
      <c r="U20" s="45"/>
      <c r="V20" s="77"/>
      <c r="AD20" s="67"/>
    </row>
    <row r="21" spans="1:30" x14ac:dyDescent="0.25">
      <c r="A21" s="44" t="s">
        <v>17</v>
      </c>
      <c r="B21" s="10"/>
      <c r="C21" s="47"/>
      <c r="D21" s="47"/>
      <c r="E21" s="47"/>
      <c r="F21" s="45"/>
      <c r="G21" s="45"/>
      <c r="H21" s="45"/>
      <c r="I21" s="3"/>
      <c r="J21" s="47"/>
      <c r="K21" s="47"/>
      <c r="L21" s="47"/>
      <c r="M21" s="45"/>
      <c r="N21" s="45"/>
      <c r="O21" s="45"/>
      <c r="P21" s="3"/>
      <c r="Q21" s="47"/>
      <c r="R21" s="47"/>
      <c r="S21" s="47"/>
      <c r="T21" s="45"/>
      <c r="U21" s="45"/>
      <c r="V21" s="77"/>
      <c r="AD21" s="67"/>
    </row>
    <row r="22" spans="1:30" ht="14.45" customHeight="1" x14ac:dyDescent="0.25">
      <c r="A22" s="26" t="s">
        <v>49</v>
      </c>
      <c r="B22" s="10"/>
      <c r="C22" s="47"/>
      <c r="D22" s="47"/>
      <c r="E22" s="47"/>
      <c r="F22" s="45"/>
      <c r="G22" s="45"/>
      <c r="H22" s="45"/>
      <c r="I22" s="3"/>
      <c r="J22" s="47"/>
      <c r="K22" s="47"/>
      <c r="L22" s="47"/>
      <c r="M22" s="45"/>
      <c r="N22" s="45"/>
      <c r="O22" s="45"/>
      <c r="P22" s="3"/>
      <c r="Q22" s="47"/>
      <c r="R22" s="47"/>
      <c r="S22" s="47"/>
      <c r="T22" s="45"/>
      <c r="U22" s="45"/>
      <c r="V22" s="77"/>
      <c r="AD22" s="67"/>
    </row>
    <row r="23" spans="1:30" x14ac:dyDescent="0.25">
      <c r="A23" s="44"/>
      <c r="B23" s="10"/>
      <c r="C23" s="47"/>
      <c r="D23" s="47"/>
      <c r="E23" s="47"/>
      <c r="F23" s="45"/>
      <c r="G23" s="45"/>
      <c r="H23" s="45"/>
      <c r="I23" s="3"/>
      <c r="J23" s="47"/>
      <c r="K23" s="47"/>
      <c r="L23" s="47"/>
      <c r="M23" s="45"/>
      <c r="N23" s="45"/>
      <c r="O23" s="45"/>
      <c r="P23" s="3"/>
      <c r="Q23" s="47"/>
      <c r="R23" s="47"/>
      <c r="S23" s="47"/>
      <c r="T23" s="45"/>
      <c r="U23" s="45"/>
      <c r="V23" s="77"/>
      <c r="AD23" s="67"/>
    </row>
    <row r="24" spans="1:30" x14ac:dyDescent="0.25">
      <c r="A24" s="44" t="s">
        <v>19</v>
      </c>
      <c r="B24" s="10"/>
      <c r="C24" s="47"/>
      <c r="D24" s="47"/>
      <c r="E24" s="47"/>
      <c r="F24" s="45"/>
      <c r="G24" s="45"/>
      <c r="H24" s="45"/>
      <c r="I24" s="3"/>
      <c r="J24" s="47"/>
      <c r="K24" s="47"/>
      <c r="L24" s="47"/>
      <c r="M24" s="45"/>
      <c r="N24" s="45"/>
      <c r="O24" s="45"/>
      <c r="P24" s="3"/>
      <c r="Q24" s="47"/>
      <c r="R24" s="47"/>
      <c r="S24" s="47"/>
      <c r="T24" s="45"/>
      <c r="U24" s="45"/>
      <c r="V24" s="77"/>
      <c r="AD24" s="67"/>
    </row>
    <row r="25" spans="1:30" x14ac:dyDescent="0.25">
      <c r="A25" s="44" t="s">
        <v>20</v>
      </c>
      <c r="B25" s="10"/>
      <c r="C25" s="47"/>
      <c r="D25" s="47"/>
      <c r="E25" s="47"/>
      <c r="F25" s="45"/>
      <c r="G25" s="45"/>
      <c r="H25" s="45"/>
      <c r="I25" s="3"/>
      <c r="J25" s="47"/>
      <c r="K25" s="47"/>
      <c r="L25" s="47"/>
      <c r="M25" s="45"/>
      <c r="N25" s="45"/>
      <c r="O25" s="45"/>
      <c r="P25" s="3"/>
      <c r="Q25" s="47"/>
      <c r="R25" s="47"/>
      <c r="S25" s="47"/>
      <c r="T25" s="45"/>
      <c r="U25" s="45"/>
      <c r="V25" s="77"/>
      <c r="AD25" s="67"/>
    </row>
    <row r="26" spans="1:30" x14ac:dyDescent="0.25">
      <c r="A26" s="44"/>
      <c r="B26" s="10"/>
      <c r="C26" s="47"/>
      <c r="D26" s="47"/>
      <c r="E26" s="47"/>
      <c r="F26" s="45"/>
      <c r="G26" s="45"/>
      <c r="H26" s="45"/>
      <c r="I26" s="3"/>
      <c r="J26" s="47"/>
      <c r="K26" s="47"/>
      <c r="L26" s="47"/>
      <c r="M26" s="45"/>
      <c r="N26" s="45"/>
      <c r="O26" s="45"/>
      <c r="P26" s="3"/>
      <c r="Q26" s="47"/>
      <c r="R26" s="47"/>
      <c r="S26" s="47"/>
      <c r="T26" s="45"/>
      <c r="U26" s="45"/>
      <c r="V26" s="77"/>
      <c r="AD26" s="67"/>
    </row>
    <row r="27" spans="1:30" x14ac:dyDescent="0.25">
      <c r="A27" s="48" t="s">
        <v>31</v>
      </c>
      <c r="B27" s="24"/>
      <c r="C27" s="14">
        <f t="shared" ref="C27:AC27" si="0">SUM(C8:C25)</f>
        <v>248</v>
      </c>
      <c r="D27" s="14">
        <f t="shared" si="0"/>
        <v>262</v>
      </c>
      <c r="E27" s="14">
        <f t="shared" si="0"/>
        <v>254</v>
      </c>
      <c r="F27" s="11">
        <f t="shared" si="0"/>
        <v>145</v>
      </c>
      <c r="G27" s="11">
        <f t="shared" si="0"/>
        <v>156</v>
      </c>
      <c r="H27" s="11">
        <f t="shared" si="0"/>
        <v>134</v>
      </c>
      <c r="I27" s="24">
        <f t="shared" si="0"/>
        <v>0</v>
      </c>
      <c r="J27" s="14">
        <f t="shared" si="0"/>
        <v>222</v>
      </c>
      <c r="K27" s="14">
        <f t="shared" si="0"/>
        <v>232</v>
      </c>
      <c r="L27" s="14">
        <f t="shared" si="0"/>
        <v>234</v>
      </c>
      <c r="M27" s="14">
        <f t="shared" si="0"/>
        <v>159</v>
      </c>
      <c r="N27" s="11">
        <f>SUM(N7:N26)</f>
        <v>149</v>
      </c>
      <c r="O27" s="11">
        <f>SUM(O7:O26)</f>
        <v>126</v>
      </c>
      <c r="P27" s="25"/>
      <c r="Q27" s="14">
        <f t="shared" si="0"/>
        <v>55</v>
      </c>
      <c r="R27" s="14">
        <f t="shared" si="0"/>
        <v>54</v>
      </c>
      <c r="S27" s="14">
        <f t="shared" si="0"/>
        <v>53</v>
      </c>
      <c r="T27" s="11">
        <f t="shared" si="0"/>
        <v>8</v>
      </c>
      <c r="U27" s="11">
        <f t="shared" si="0"/>
        <v>54</v>
      </c>
      <c r="V27" s="25"/>
      <c r="W27" s="33">
        <f t="shared" si="0"/>
        <v>236</v>
      </c>
      <c r="X27" s="33">
        <f t="shared" si="0"/>
        <v>228</v>
      </c>
      <c r="Y27" s="33">
        <f t="shared" si="0"/>
        <v>40</v>
      </c>
      <c r="Z27" s="33">
        <f t="shared" si="0"/>
        <v>192</v>
      </c>
      <c r="AA27" s="33">
        <f t="shared" si="0"/>
        <v>154</v>
      </c>
      <c r="AB27" s="33">
        <f t="shared" si="0"/>
        <v>161</v>
      </c>
      <c r="AC27" s="33">
        <f t="shared" si="0"/>
        <v>168</v>
      </c>
      <c r="AD27" s="67"/>
    </row>
    <row r="28" spans="1:30" x14ac:dyDescent="0.25">
      <c r="B28" s="2"/>
    </row>
    <row r="29" spans="1:30" x14ac:dyDescent="0.25">
      <c r="B29" s="2"/>
    </row>
  </sheetData>
  <mergeCells count="15">
    <mergeCell ref="A1:A6"/>
    <mergeCell ref="C3:H3"/>
    <mergeCell ref="Q3:U3"/>
    <mergeCell ref="F4:H4"/>
    <mergeCell ref="Z4:AA4"/>
    <mergeCell ref="Z5:AC5"/>
    <mergeCell ref="AB4:AC4"/>
    <mergeCell ref="W3:AC3"/>
    <mergeCell ref="B1:AD1"/>
    <mergeCell ref="B2:AD2"/>
    <mergeCell ref="T4:U4"/>
    <mergeCell ref="M4:O4"/>
    <mergeCell ref="J3:O3"/>
    <mergeCell ref="C5:S5"/>
    <mergeCell ref="U5:X5"/>
  </mergeCells>
  <printOptions gridLines="1"/>
  <pageMargins left="0" right="0" top="1.5" bottom="0.5" header="0.3" footer="0.3"/>
  <pageSetup paperSize="5" orientation="landscape" r:id="rId1"/>
  <headerFooter>
    <oddHeader>&amp;CPrimary Election
Tuesday, August 4, 2020
Missaukee County, Michigan
Final Official Results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636-9EC5-4659-9718-879735E7EE2E}">
  <dimension ref="A1:AF29"/>
  <sheetViews>
    <sheetView view="pageLayout" zoomScaleNormal="100" workbookViewId="0">
      <selection activeCell="I16" sqref="I16"/>
    </sheetView>
  </sheetViews>
  <sheetFormatPr defaultRowHeight="15" x14ac:dyDescent="0.25"/>
  <cols>
    <col min="1" max="1" width="9.5703125" customWidth="1"/>
    <col min="2" max="2" width="0.28515625" customWidth="1"/>
    <col min="3" max="3" width="6.28515625" customWidth="1"/>
    <col min="4" max="4" width="5.28515625" customWidth="1"/>
    <col min="5" max="5" width="6.28515625" customWidth="1"/>
    <col min="6" max="6" width="6.85546875" customWidth="1"/>
    <col min="7" max="7" width="9" customWidth="1"/>
    <col min="8" max="8" width="0.28515625" customWidth="1"/>
    <col min="9" max="9" width="4.28515625" customWidth="1"/>
    <col min="10" max="10" width="10.85546875" customWidth="1"/>
    <col min="11" max="11" width="7.28515625" customWidth="1"/>
    <col min="12" max="12" width="6.28515625" customWidth="1"/>
    <col min="13" max="13" width="4.85546875" customWidth="1"/>
    <col min="14" max="14" width="6.7109375" customWidth="1"/>
    <col min="15" max="15" width="0.28515625" customWidth="1"/>
    <col min="16" max="16" width="5.42578125" customWidth="1"/>
    <col min="17" max="17" width="5.28515625" customWidth="1"/>
    <col min="18" max="18" width="6.7109375" customWidth="1"/>
    <col min="19" max="19" width="5.7109375" customWidth="1"/>
    <col min="20" max="20" width="0.28515625" customWidth="1"/>
    <col min="21" max="22" width="6.28515625" customWidth="1"/>
    <col min="23" max="23" width="5" customWidth="1"/>
    <col min="24" max="24" width="6.28515625" customWidth="1"/>
    <col min="25" max="25" width="8.7109375" customWidth="1"/>
    <col min="26" max="26" width="0.28515625" customWidth="1"/>
    <col min="27" max="27" width="6.140625" customWidth="1"/>
    <col min="28" max="28" width="7.28515625" customWidth="1"/>
    <col min="29" max="29" width="6.28515625" customWidth="1"/>
    <col min="30" max="30" width="6.5703125" customWidth="1"/>
    <col min="31" max="31" width="5.85546875" customWidth="1"/>
    <col min="32" max="32" width="0.42578125" customWidth="1"/>
  </cols>
  <sheetData>
    <row r="1" spans="1:32" x14ac:dyDescent="0.25">
      <c r="A1" s="150" t="s">
        <v>3</v>
      </c>
      <c r="B1" s="126" t="s">
        <v>56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8"/>
    </row>
    <row r="2" spans="1:32" x14ac:dyDescent="0.25">
      <c r="A2" s="151"/>
      <c r="B2" s="183" t="s">
        <v>51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</row>
    <row r="3" spans="1:32" x14ac:dyDescent="0.25">
      <c r="A3" s="151"/>
      <c r="B3" s="3"/>
      <c r="C3" s="158" t="s">
        <v>11</v>
      </c>
      <c r="D3" s="159"/>
      <c r="E3" s="159"/>
      <c r="F3" s="159"/>
      <c r="G3" s="160"/>
      <c r="H3" s="3"/>
      <c r="I3" s="152" t="s">
        <v>12</v>
      </c>
      <c r="J3" s="153"/>
      <c r="K3" s="153"/>
      <c r="L3" s="153"/>
      <c r="M3" s="153"/>
      <c r="N3" s="154"/>
      <c r="O3" s="3"/>
      <c r="P3" s="158" t="s">
        <v>13</v>
      </c>
      <c r="Q3" s="159"/>
      <c r="R3" s="159"/>
      <c r="S3" s="159"/>
      <c r="T3" s="77"/>
      <c r="U3" s="152" t="s">
        <v>14</v>
      </c>
      <c r="V3" s="153"/>
      <c r="W3" s="153"/>
      <c r="X3" s="153"/>
      <c r="Y3" s="153"/>
      <c r="Z3" s="3"/>
      <c r="AA3" s="152" t="s">
        <v>15</v>
      </c>
      <c r="AB3" s="153"/>
      <c r="AC3" s="153"/>
      <c r="AD3" s="153"/>
      <c r="AE3" s="154"/>
      <c r="AF3" s="77"/>
    </row>
    <row r="4" spans="1:32" ht="18.600000000000001" customHeight="1" x14ac:dyDescent="0.25">
      <c r="A4" s="151"/>
      <c r="B4" s="3"/>
      <c r="C4" s="79" t="s">
        <v>84</v>
      </c>
      <c r="D4" s="79" t="s">
        <v>85</v>
      </c>
      <c r="E4" s="15" t="s">
        <v>86</v>
      </c>
      <c r="F4" s="156" t="s">
        <v>87</v>
      </c>
      <c r="G4" s="157"/>
      <c r="H4" s="3"/>
      <c r="I4" s="18" t="s">
        <v>147</v>
      </c>
      <c r="J4" s="6" t="s">
        <v>85</v>
      </c>
      <c r="K4" s="6" t="s">
        <v>86</v>
      </c>
      <c r="L4" s="178" t="s">
        <v>87</v>
      </c>
      <c r="M4" s="179"/>
      <c r="N4" s="179"/>
      <c r="O4" s="3"/>
      <c r="P4" s="81" t="s">
        <v>84</v>
      </c>
      <c r="Q4" s="81" t="s">
        <v>85</v>
      </c>
      <c r="R4" s="81" t="s">
        <v>86</v>
      </c>
      <c r="S4" s="86" t="s">
        <v>148</v>
      </c>
      <c r="T4" s="77"/>
      <c r="U4" s="85" t="s">
        <v>84</v>
      </c>
      <c r="V4" s="85" t="s">
        <v>85</v>
      </c>
      <c r="W4" s="85" t="s">
        <v>86</v>
      </c>
      <c r="X4" s="186" t="s">
        <v>87</v>
      </c>
      <c r="Y4" s="187"/>
      <c r="Z4" s="3"/>
      <c r="AA4" s="65" t="s">
        <v>84</v>
      </c>
      <c r="AB4" s="65" t="s">
        <v>85</v>
      </c>
      <c r="AC4" s="65" t="s">
        <v>86</v>
      </c>
      <c r="AD4" s="167" t="s">
        <v>87</v>
      </c>
      <c r="AE4" s="182"/>
      <c r="AF4" s="77"/>
    </row>
    <row r="5" spans="1:32" ht="15.75" thickBot="1" x14ac:dyDescent="0.3">
      <c r="A5" s="151"/>
      <c r="B5" s="4"/>
      <c r="C5" s="141" t="s">
        <v>21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42"/>
      <c r="O5" s="70"/>
      <c r="P5" s="83" t="s">
        <v>30</v>
      </c>
      <c r="Q5" s="155" t="s">
        <v>21</v>
      </c>
      <c r="R5" s="142"/>
      <c r="S5" s="180" t="s">
        <v>22</v>
      </c>
      <c r="T5" s="181"/>
      <c r="U5" s="181"/>
      <c r="V5" s="141" t="s">
        <v>21</v>
      </c>
      <c r="W5" s="155"/>
      <c r="X5" s="155"/>
      <c r="Y5" s="155"/>
      <c r="Z5" s="155"/>
      <c r="AA5" s="155"/>
      <c r="AB5" s="155"/>
      <c r="AC5" s="155"/>
      <c r="AD5" s="155"/>
      <c r="AE5" s="142"/>
      <c r="AF5" s="77"/>
    </row>
    <row r="6" spans="1:32" ht="28.5" customHeight="1" x14ac:dyDescent="0.25">
      <c r="A6" s="152"/>
      <c r="B6" s="36"/>
      <c r="C6" s="72" t="s">
        <v>125</v>
      </c>
      <c r="D6" s="37" t="s">
        <v>126</v>
      </c>
      <c r="E6" s="84" t="s">
        <v>127</v>
      </c>
      <c r="F6" s="37" t="s">
        <v>128</v>
      </c>
      <c r="G6" s="37" t="s">
        <v>129</v>
      </c>
      <c r="H6" s="3"/>
      <c r="I6" s="37" t="s">
        <v>130</v>
      </c>
      <c r="J6" s="84" t="s">
        <v>131</v>
      </c>
      <c r="K6" s="37" t="s">
        <v>42</v>
      </c>
      <c r="L6" s="37" t="s">
        <v>132</v>
      </c>
      <c r="M6" s="41" t="s">
        <v>133</v>
      </c>
      <c r="N6" s="73" t="s">
        <v>134</v>
      </c>
      <c r="O6" s="3"/>
      <c r="P6" s="84" t="s">
        <v>135</v>
      </c>
      <c r="Q6" s="37" t="s">
        <v>121</v>
      </c>
      <c r="R6" s="37" t="s">
        <v>136</v>
      </c>
      <c r="S6" s="37" t="s">
        <v>137</v>
      </c>
      <c r="T6" s="77"/>
      <c r="U6" s="73" t="s">
        <v>138</v>
      </c>
      <c r="V6" s="37" t="s">
        <v>139</v>
      </c>
      <c r="W6" s="37" t="s">
        <v>140</v>
      </c>
      <c r="X6" s="37" t="s">
        <v>141</v>
      </c>
      <c r="Y6" s="37" t="s">
        <v>142</v>
      </c>
      <c r="Z6" s="3"/>
      <c r="AA6" s="88" t="s">
        <v>143</v>
      </c>
      <c r="AB6" s="73" t="s">
        <v>64</v>
      </c>
      <c r="AC6" s="41" t="s">
        <v>144</v>
      </c>
      <c r="AD6" s="9" t="s">
        <v>145</v>
      </c>
      <c r="AE6" s="9" t="s">
        <v>146</v>
      </c>
      <c r="AF6" s="77"/>
    </row>
    <row r="7" spans="1:32" x14ac:dyDescent="0.25">
      <c r="A7" s="44"/>
      <c r="B7" s="10"/>
      <c r="C7" s="46"/>
      <c r="D7" s="46"/>
      <c r="E7" s="46"/>
      <c r="F7" s="45"/>
      <c r="G7" s="45"/>
      <c r="H7" s="3"/>
      <c r="I7" s="46"/>
      <c r="J7" s="46"/>
      <c r="K7" s="46"/>
      <c r="L7" s="45"/>
      <c r="M7" s="45"/>
      <c r="N7" s="45"/>
      <c r="O7" s="3"/>
      <c r="P7" s="46"/>
      <c r="Q7" s="46"/>
      <c r="R7" s="46"/>
      <c r="S7" s="45"/>
      <c r="T7" s="3"/>
      <c r="U7" s="46"/>
      <c r="V7" s="46"/>
      <c r="W7" s="46"/>
      <c r="X7" s="45"/>
      <c r="Y7" s="45"/>
      <c r="Z7" s="3"/>
      <c r="AA7" s="46"/>
      <c r="AB7" s="46"/>
      <c r="AC7" s="46"/>
      <c r="AD7" s="45"/>
      <c r="AE7" s="45"/>
      <c r="AF7" s="77"/>
    </row>
    <row r="8" spans="1:32" x14ac:dyDescent="0.25">
      <c r="A8" s="44" t="s">
        <v>4</v>
      </c>
      <c r="B8" s="10"/>
      <c r="C8" s="47"/>
      <c r="D8" s="47"/>
      <c r="E8" s="47"/>
      <c r="F8" s="45"/>
      <c r="G8" s="45"/>
      <c r="H8" s="3"/>
      <c r="I8" s="47"/>
      <c r="J8" s="47"/>
      <c r="K8" s="47"/>
      <c r="L8" s="45"/>
      <c r="M8" s="45"/>
      <c r="N8" s="45"/>
      <c r="O8" s="3"/>
      <c r="P8" s="47"/>
      <c r="Q8" s="47"/>
      <c r="R8" s="47"/>
      <c r="S8" s="45"/>
      <c r="T8" s="3"/>
      <c r="U8" s="47"/>
      <c r="V8" s="47"/>
      <c r="W8" s="47"/>
      <c r="X8" s="45"/>
      <c r="Y8" s="45"/>
      <c r="Z8" s="3"/>
      <c r="AA8" s="47"/>
      <c r="AB8" s="47"/>
      <c r="AC8" s="47"/>
      <c r="AD8" s="45"/>
      <c r="AE8" s="45"/>
      <c r="AF8" s="77"/>
    </row>
    <row r="9" spans="1:32" x14ac:dyDescent="0.25">
      <c r="A9" s="44" t="s">
        <v>5</v>
      </c>
      <c r="B9" s="10"/>
      <c r="C9" s="47"/>
      <c r="D9" s="47"/>
      <c r="E9" s="47"/>
      <c r="F9" s="45"/>
      <c r="G9" s="45"/>
      <c r="H9" s="3"/>
      <c r="I9" s="47"/>
      <c r="J9" s="47"/>
      <c r="K9" s="47"/>
      <c r="L9" s="45"/>
      <c r="M9" s="45"/>
      <c r="N9" s="45"/>
      <c r="O9" s="3"/>
      <c r="P9" s="47"/>
      <c r="Q9" s="47"/>
      <c r="R9" s="47"/>
      <c r="S9" s="45"/>
      <c r="T9" s="3"/>
      <c r="U9" s="47"/>
      <c r="V9" s="47"/>
      <c r="W9" s="47"/>
      <c r="X9" s="45"/>
      <c r="Y9" s="45"/>
      <c r="Z9" s="3"/>
      <c r="AA9" s="47"/>
      <c r="AB9" s="47"/>
      <c r="AC9" s="47"/>
      <c r="AD9" s="45"/>
      <c r="AE9" s="45"/>
      <c r="AF9" s="77"/>
    </row>
    <row r="10" spans="1:32" x14ac:dyDescent="0.25">
      <c r="A10" s="44" t="s">
        <v>6</v>
      </c>
      <c r="B10" s="10"/>
      <c r="C10" s="47"/>
      <c r="D10" s="47"/>
      <c r="E10" s="47"/>
      <c r="F10" s="45"/>
      <c r="G10" s="45"/>
      <c r="H10" s="3"/>
      <c r="I10" s="47"/>
      <c r="J10" s="47"/>
      <c r="K10" s="47"/>
      <c r="L10" s="45"/>
      <c r="M10" s="45"/>
      <c r="N10" s="45"/>
      <c r="O10" s="3"/>
      <c r="P10" s="47"/>
      <c r="Q10" s="47"/>
      <c r="R10" s="47"/>
      <c r="S10" s="45"/>
      <c r="T10" s="3"/>
      <c r="U10" s="47"/>
      <c r="V10" s="47"/>
      <c r="W10" s="47"/>
      <c r="X10" s="45"/>
      <c r="Y10" s="45"/>
      <c r="Z10" s="3"/>
      <c r="AA10" s="47"/>
      <c r="AB10" s="47"/>
      <c r="AC10" s="47"/>
      <c r="AD10" s="45"/>
      <c r="AE10" s="45"/>
      <c r="AF10" s="77"/>
    </row>
    <row r="11" spans="1:32" x14ac:dyDescent="0.25">
      <c r="A11" s="44" t="s">
        <v>7</v>
      </c>
      <c r="B11" s="10"/>
      <c r="C11" s="47"/>
      <c r="D11" s="47"/>
      <c r="E11" s="47"/>
      <c r="F11" s="45"/>
      <c r="G11" s="45"/>
      <c r="H11" s="3"/>
      <c r="I11" s="47"/>
      <c r="J11" s="47"/>
      <c r="K11" s="47"/>
      <c r="L11" s="45"/>
      <c r="M11" s="45"/>
      <c r="N11" s="45"/>
      <c r="O11" s="3"/>
      <c r="P11" s="47"/>
      <c r="Q11" s="47"/>
      <c r="R11" s="47"/>
      <c r="S11" s="45"/>
      <c r="T11" s="3"/>
      <c r="U11" s="47"/>
      <c r="V11" s="47"/>
      <c r="W11" s="47"/>
      <c r="X11" s="45"/>
      <c r="Y11" s="45"/>
      <c r="Z11" s="3"/>
      <c r="AA11" s="47"/>
      <c r="AB11" s="47"/>
      <c r="AC11" s="47"/>
      <c r="AD11" s="45"/>
      <c r="AE11" s="45"/>
      <c r="AF11" s="77"/>
    </row>
    <row r="12" spans="1:32" x14ac:dyDescent="0.25">
      <c r="A12" s="44" t="s">
        <v>50</v>
      </c>
      <c r="B12" s="10"/>
      <c r="C12" s="47"/>
      <c r="D12" s="47"/>
      <c r="E12" s="47"/>
      <c r="F12" s="45"/>
      <c r="G12" s="45"/>
      <c r="H12" s="3"/>
      <c r="I12" s="47"/>
      <c r="J12" s="47"/>
      <c r="K12" s="47"/>
      <c r="L12" s="45"/>
      <c r="M12" s="45"/>
      <c r="N12" s="45"/>
      <c r="O12" s="3"/>
      <c r="P12" s="47"/>
      <c r="Q12" s="47"/>
      <c r="R12" s="47"/>
      <c r="S12" s="45"/>
      <c r="T12" s="3"/>
      <c r="U12" s="47"/>
      <c r="V12" s="47"/>
      <c r="W12" s="47"/>
      <c r="X12" s="45"/>
      <c r="Y12" s="45"/>
      <c r="Z12" s="3"/>
      <c r="AA12" s="47"/>
      <c r="AB12" s="47"/>
      <c r="AC12" s="47"/>
      <c r="AD12" s="45"/>
      <c r="AE12" s="45"/>
      <c r="AF12" s="77"/>
    </row>
    <row r="13" spans="1:32" x14ac:dyDescent="0.25">
      <c r="A13" s="44" t="s">
        <v>9</v>
      </c>
      <c r="B13" s="10"/>
      <c r="C13" s="47"/>
      <c r="D13" s="47"/>
      <c r="E13" s="47"/>
      <c r="F13" s="45"/>
      <c r="G13" s="45"/>
      <c r="H13" s="3"/>
      <c r="I13" s="47"/>
      <c r="J13" s="47"/>
      <c r="K13" s="47"/>
      <c r="L13" s="45"/>
      <c r="M13" s="45"/>
      <c r="N13" s="45"/>
      <c r="O13" s="3"/>
      <c r="P13" s="47"/>
      <c r="Q13" s="47"/>
      <c r="R13" s="47"/>
      <c r="S13" s="45"/>
      <c r="T13" s="3"/>
      <c r="U13" s="47"/>
      <c r="V13" s="47"/>
      <c r="W13" s="47"/>
      <c r="X13" s="45"/>
      <c r="Y13" s="45"/>
      <c r="Z13" s="3"/>
      <c r="AA13" s="47"/>
      <c r="AB13" s="47"/>
      <c r="AC13" s="47"/>
      <c r="AD13" s="45"/>
      <c r="AE13" s="45"/>
      <c r="AF13" s="77"/>
    </row>
    <row r="14" spans="1:32" x14ac:dyDescent="0.25">
      <c r="A14" s="44" t="s">
        <v>10</v>
      </c>
      <c r="B14" s="10"/>
      <c r="C14" s="47"/>
      <c r="D14" s="47"/>
      <c r="E14" s="47"/>
      <c r="F14" s="45"/>
      <c r="G14" s="45"/>
      <c r="H14" s="3"/>
      <c r="I14" s="47"/>
      <c r="J14" s="47"/>
      <c r="K14" s="47"/>
      <c r="L14" s="45"/>
      <c r="M14" s="45"/>
      <c r="N14" s="45"/>
      <c r="O14" s="3"/>
      <c r="P14" s="47"/>
      <c r="Q14" s="47"/>
      <c r="R14" s="47"/>
      <c r="S14" s="45"/>
      <c r="T14" s="3"/>
      <c r="U14" s="47"/>
      <c r="V14" s="47"/>
      <c r="W14" s="47"/>
      <c r="X14" s="45"/>
      <c r="Y14" s="45"/>
      <c r="Z14" s="3"/>
      <c r="AA14" s="47"/>
      <c r="AB14" s="47"/>
      <c r="AC14" s="47"/>
      <c r="AD14" s="45"/>
      <c r="AE14" s="45"/>
      <c r="AF14" s="77"/>
    </row>
    <row r="15" spans="1:32" x14ac:dyDescent="0.25">
      <c r="A15" s="44" t="s">
        <v>11</v>
      </c>
      <c r="B15" s="10"/>
      <c r="C15" s="47">
        <v>53</v>
      </c>
      <c r="D15" s="47">
        <v>56</v>
      </c>
      <c r="E15" s="47">
        <v>56</v>
      </c>
      <c r="F15" s="20">
        <v>38</v>
      </c>
      <c r="G15" s="20">
        <v>50</v>
      </c>
      <c r="H15" s="3"/>
      <c r="I15" s="47"/>
      <c r="J15" s="47"/>
      <c r="K15" s="47"/>
      <c r="L15" s="45"/>
      <c r="M15" s="45"/>
      <c r="N15" s="45"/>
      <c r="O15" s="3"/>
      <c r="P15" s="47"/>
      <c r="Q15" s="47"/>
      <c r="R15" s="47"/>
      <c r="S15" s="45"/>
      <c r="T15" s="3"/>
      <c r="U15" s="47"/>
      <c r="V15" s="47"/>
      <c r="W15" s="47"/>
      <c r="X15" s="45"/>
      <c r="Y15" s="45"/>
      <c r="Z15" s="3"/>
      <c r="AA15" s="47"/>
      <c r="AB15" s="47"/>
      <c r="AC15" s="47"/>
      <c r="AD15" s="45"/>
      <c r="AE15" s="45"/>
      <c r="AF15" s="77"/>
    </row>
    <row r="16" spans="1:32" x14ac:dyDescent="0.25">
      <c r="A16" s="44" t="s">
        <v>12</v>
      </c>
      <c r="B16" s="10"/>
      <c r="C16" s="47"/>
      <c r="D16" s="47"/>
      <c r="E16" s="47"/>
      <c r="F16" s="45"/>
      <c r="G16" s="45"/>
      <c r="H16" s="3"/>
      <c r="I16" s="47">
        <v>562</v>
      </c>
      <c r="J16" s="47">
        <v>578</v>
      </c>
      <c r="K16" s="47">
        <v>581</v>
      </c>
      <c r="L16" s="20">
        <v>478</v>
      </c>
      <c r="M16" s="20">
        <v>267</v>
      </c>
      <c r="N16" s="20">
        <v>270</v>
      </c>
      <c r="O16" s="3"/>
      <c r="P16" s="47"/>
      <c r="Q16" s="47"/>
      <c r="R16" s="47"/>
      <c r="S16" s="45"/>
      <c r="T16" s="3"/>
      <c r="U16" s="47"/>
      <c r="V16" s="47"/>
      <c r="W16" s="47"/>
      <c r="X16" s="45"/>
      <c r="Y16" s="45"/>
      <c r="Z16" s="3"/>
      <c r="AA16" s="47"/>
      <c r="AB16" s="47"/>
      <c r="AC16" s="47"/>
      <c r="AD16" s="45"/>
      <c r="AE16" s="45"/>
      <c r="AF16" s="77"/>
    </row>
    <row r="17" spans="1:32" x14ac:dyDescent="0.25">
      <c r="A17" s="44" t="s">
        <v>32</v>
      </c>
      <c r="B17" s="10"/>
      <c r="C17" s="47"/>
      <c r="D17" s="47"/>
      <c r="E17" s="47"/>
      <c r="F17" s="45"/>
      <c r="G17" s="45"/>
      <c r="H17" s="3"/>
      <c r="I17" s="47"/>
      <c r="J17" s="47"/>
      <c r="K17" s="47"/>
      <c r="L17" s="45"/>
      <c r="M17" s="45"/>
      <c r="N17" s="45"/>
      <c r="O17" s="3"/>
      <c r="P17" s="47">
        <v>31</v>
      </c>
      <c r="Q17" s="47">
        <v>131</v>
      </c>
      <c r="R17" s="47">
        <v>136</v>
      </c>
      <c r="S17" s="20">
        <v>28</v>
      </c>
      <c r="T17" s="3"/>
      <c r="U17" s="47"/>
      <c r="V17" s="47"/>
      <c r="W17" s="47"/>
      <c r="X17" s="45"/>
      <c r="Y17" s="45"/>
      <c r="Z17" s="3"/>
      <c r="AA17" s="47"/>
      <c r="AB17" s="47"/>
      <c r="AC17" s="47"/>
      <c r="AD17" s="45"/>
      <c r="AE17" s="45"/>
      <c r="AF17" s="77"/>
    </row>
    <row r="18" spans="1:32" x14ac:dyDescent="0.25">
      <c r="A18" s="44" t="s">
        <v>14</v>
      </c>
      <c r="B18" s="10"/>
      <c r="C18" s="47"/>
      <c r="D18" s="47"/>
      <c r="E18" s="47"/>
      <c r="F18" s="45"/>
      <c r="G18" s="45"/>
      <c r="H18" s="3"/>
      <c r="I18" s="47"/>
      <c r="J18" s="47"/>
      <c r="K18" s="47"/>
      <c r="L18" s="45"/>
      <c r="M18" s="45"/>
      <c r="N18" s="45"/>
      <c r="O18" s="3"/>
      <c r="P18" s="47"/>
      <c r="Q18" s="47"/>
      <c r="R18" s="47"/>
      <c r="S18" s="45"/>
      <c r="T18" s="3"/>
      <c r="U18" s="47">
        <v>21</v>
      </c>
      <c r="V18" s="47">
        <v>68</v>
      </c>
      <c r="W18" s="47">
        <v>66</v>
      </c>
      <c r="X18" s="20">
        <v>58</v>
      </c>
      <c r="Y18" s="20">
        <v>41</v>
      </c>
      <c r="Z18" s="3"/>
      <c r="AA18" s="47"/>
      <c r="AB18" s="47"/>
      <c r="AC18" s="47"/>
      <c r="AD18" s="45"/>
      <c r="AE18" s="45"/>
      <c r="AF18" s="77"/>
    </row>
    <row r="19" spans="1:32" x14ac:dyDescent="0.25">
      <c r="A19" s="44" t="s">
        <v>15</v>
      </c>
      <c r="B19" s="10"/>
      <c r="C19" s="47"/>
      <c r="D19" s="47"/>
      <c r="E19" s="47"/>
      <c r="F19" s="45"/>
      <c r="G19" s="45"/>
      <c r="H19" s="3"/>
      <c r="I19" s="47"/>
      <c r="J19" s="47"/>
      <c r="K19" s="47"/>
      <c r="L19" s="45"/>
      <c r="M19" s="45"/>
      <c r="N19" s="45"/>
      <c r="O19" s="3"/>
      <c r="P19" s="47"/>
      <c r="Q19" s="47"/>
      <c r="R19" s="47"/>
      <c r="S19" s="45"/>
      <c r="T19" s="3"/>
      <c r="U19" s="47"/>
      <c r="V19" s="47"/>
      <c r="W19" s="47"/>
      <c r="X19" s="45"/>
      <c r="Y19" s="45"/>
      <c r="Z19" s="3"/>
      <c r="AA19" s="47">
        <v>267</v>
      </c>
      <c r="AB19" s="47">
        <v>270</v>
      </c>
      <c r="AC19" s="47">
        <v>268</v>
      </c>
      <c r="AD19" s="20">
        <v>223</v>
      </c>
      <c r="AE19" s="20">
        <v>169</v>
      </c>
      <c r="AF19" s="77"/>
    </row>
    <row r="20" spans="1:32" x14ac:dyDescent="0.25">
      <c r="A20" s="44" t="s">
        <v>16</v>
      </c>
      <c r="B20" s="10"/>
      <c r="C20" s="47"/>
      <c r="D20" s="47"/>
      <c r="E20" s="47"/>
      <c r="F20" s="45"/>
      <c r="G20" s="45"/>
      <c r="H20" s="3"/>
      <c r="I20" s="47"/>
      <c r="J20" s="47"/>
      <c r="K20" s="47"/>
      <c r="L20" s="45"/>
      <c r="M20" s="45"/>
      <c r="N20" s="45"/>
      <c r="O20" s="3"/>
      <c r="P20" s="47"/>
      <c r="Q20" s="47"/>
      <c r="R20" s="47"/>
      <c r="S20" s="45"/>
      <c r="T20" s="3"/>
      <c r="U20" s="47"/>
      <c r="V20" s="47"/>
      <c r="W20" s="47"/>
      <c r="X20" s="45"/>
      <c r="Y20" s="45"/>
      <c r="Z20" s="3"/>
      <c r="AA20" s="47"/>
      <c r="AB20" s="47"/>
      <c r="AC20" s="47"/>
      <c r="AD20" s="45"/>
      <c r="AE20" s="45"/>
      <c r="AF20" s="77"/>
    </row>
    <row r="21" spans="1:32" x14ac:dyDescent="0.25">
      <c r="A21" s="44" t="s">
        <v>17</v>
      </c>
      <c r="B21" s="10"/>
      <c r="C21" s="47"/>
      <c r="D21" s="47"/>
      <c r="E21" s="47"/>
      <c r="F21" s="45"/>
      <c r="G21" s="45"/>
      <c r="H21" s="3"/>
      <c r="I21" s="47"/>
      <c r="J21" s="47"/>
      <c r="K21" s="47"/>
      <c r="L21" s="45"/>
      <c r="M21" s="45"/>
      <c r="N21" s="45"/>
      <c r="O21" s="3"/>
      <c r="P21" s="47"/>
      <c r="Q21" s="47"/>
      <c r="R21" s="47"/>
      <c r="S21" s="45"/>
      <c r="T21" s="3"/>
      <c r="U21" s="47"/>
      <c r="V21" s="47"/>
      <c r="W21" s="47"/>
      <c r="X21" s="45"/>
      <c r="Y21" s="45"/>
      <c r="Z21" s="3"/>
      <c r="AA21" s="47"/>
      <c r="AB21" s="47"/>
      <c r="AC21" s="47"/>
      <c r="AD21" s="45"/>
      <c r="AE21" s="45"/>
      <c r="AF21" s="77"/>
    </row>
    <row r="22" spans="1:32" ht="14.45" customHeight="1" x14ac:dyDescent="0.25">
      <c r="A22" s="26" t="s">
        <v>49</v>
      </c>
      <c r="B22" s="10"/>
      <c r="C22" s="47"/>
      <c r="D22" s="47"/>
      <c r="E22" s="47"/>
      <c r="F22" s="45"/>
      <c r="G22" s="45"/>
      <c r="H22" s="3"/>
      <c r="I22" s="47"/>
      <c r="J22" s="47"/>
      <c r="K22" s="47"/>
      <c r="L22" s="45"/>
      <c r="M22" s="45"/>
      <c r="N22" s="45"/>
      <c r="O22" s="3"/>
      <c r="P22" s="47"/>
      <c r="Q22" s="47"/>
      <c r="R22" s="47"/>
      <c r="S22" s="45"/>
      <c r="T22" s="3"/>
      <c r="U22" s="47"/>
      <c r="V22" s="47"/>
      <c r="W22" s="47"/>
      <c r="X22" s="45"/>
      <c r="Y22" s="45"/>
      <c r="Z22" s="3"/>
      <c r="AA22" s="47"/>
      <c r="AB22" s="47"/>
      <c r="AC22" s="47"/>
      <c r="AD22" s="45"/>
      <c r="AE22" s="45"/>
      <c r="AF22" s="77"/>
    </row>
    <row r="23" spans="1:32" x14ac:dyDescent="0.25">
      <c r="A23" s="44"/>
      <c r="B23" s="10"/>
      <c r="C23" s="47"/>
      <c r="D23" s="47"/>
      <c r="E23" s="47"/>
      <c r="F23" s="45"/>
      <c r="G23" s="45"/>
      <c r="H23" s="3"/>
      <c r="I23" s="47"/>
      <c r="J23" s="47"/>
      <c r="K23" s="47"/>
      <c r="L23" s="45"/>
      <c r="M23" s="45"/>
      <c r="N23" s="45"/>
      <c r="O23" s="3"/>
      <c r="P23" s="47"/>
      <c r="Q23" s="47"/>
      <c r="R23" s="47"/>
      <c r="S23" s="45"/>
      <c r="T23" s="3"/>
      <c r="U23" s="47"/>
      <c r="V23" s="47"/>
      <c r="W23" s="47"/>
      <c r="X23" s="45"/>
      <c r="Y23" s="45"/>
      <c r="Z23" s="3"/>
      <c r="AA23" s="47"/>
      <c r="AB23" s="47"/>
      <c r="AC23" s="47"/>
      <c r="AD23" s="45"/>
      <c r="AE23" s="45"/>
      <c r="AF23" s="77"/>
    </row>
    <row r="24" spans="1:32" x14ac:dyDescent="0.25">
      <c r="A24" s="44" t="s">
        <v>19</v>
      </c>
      <c r="B24" s="10"/>
      <c r="C24" s="47"/>
      <c r="D24" s="47"/>
      <c r="E24" s="47"/>
      <c r="F24" s="45"/>
      <c r="G24" s="45"/>
      <c r="H24" s="3"/>
      <c r="I24" s="47"/>
      <c r="J24" s="47"/>
      <c r="K24" s="47"/>
      <c r="L24" s="45"/>
      <c r="M24" s="45"/>
      <c r="N24" s="45"/>
      <c r="O24" s="3"/>
      <c r="P24" s="47"/>
      <c r="Q24" s="47"/>
      <c r="R24" s="47"/>
      <c r="S24" s="45"/>
      <c r="T24" s="3"/>
      <c r="U24" s="47"/>
      <c r="V24" s="47"/>
      <c r="W24" s="47"/>
      <c r="X24" s="45"/>
      <c r="Y24" s="45"/>
      <c r="Z24" s="3"/>
      <c r="AA24" s="47"/>
      <c r="AB24" s="47"/>
      <c r="AC24" s="47"/>
      <c r="AD24" s="45"/>
      <c r="AE24" s="45"/>
      <c r="AF24" s="77"/>
    </row>
    <row r="25" spans="1:32" x14ac:dyDescent="0.25">
      <c r="A25" s="44" t="s">
        <v>20</v>
      </c>
      <c r="B25" s="10"/>
      <c r="C25" s="47"/>
      <c r="D25" s="47"/>
      <c r="E25" s="47"/>
      <c r="F25" s="45"/>
      <c r="G25" s="45"/>
      <c r="H25" s="3"/>
      <c r="I25" s="47"/>
      <c r="J25" s="47"/>
      <c r="K25" s="47"/>
      <c r="L25" s="45"/>
      <c r="M25" s="45"/>
      <c r="N25" s="45"/>
      <c r="O25" s="3"/>
      <c r="P25" s="47"/>
      <c r="Q25" s="47"/>
      <c r="R25" s="47"/>
      <c r="S25" s="45"/>
      <c r="T25" s="3"/>
      <c r="U25" s="47"/>
      <c r="V25" s="47"/>
      <c r="W25" s="47"/>
      <c r="X25" s="45"/>
      <c r="Y25" s="45"/>
      <c r="Z25" s="3"/>
      <c r="AA25" s="47"/>
      <c r="AB25" s="47"/>
      <c r="AC25" s="47"/>
      <c r="AD25" s="45"/>
      <c r="AE25" s="45"/>
      <c r="AF25" s="77"/>
    </row>
    <row r="26" spans="1:32" x14ac:dyDescent="0.25">
      <c r="A26" s="44"/>
      <c r="B26" s="10"/>
      <c r="C26" s="47"/>
      <c r="D26" s="47"/>
      <c r="E26" s="47"/>
      <c r="F26" s="45"/>
      <c r="G26" s="45"/>
      <c r="H26" s="3"/>
      <c r="I26" s="47"/>
      <c r="J26" s="47"/>
      <c r="K26" s="47"/>
      <c r="L26" s="45"/>
      <c r="M26" s="45"/>
      <c r="N26" s="45"/>
      <c r="O26" s="3"/>
      <c r="P26" s="47"/>
      <c r="Q26" s="47"/>
      <c r="R26" s="47"/>
      <c r="S26" s="45"/>
      <c r="T26" s="3"/>
      <c r="U26" s="47"/>
      <c r="V26" s="47"/>
      <c r="W26" s="47"/>
      <c r="X26" s="45"/>
      <c r="Y26" s="45"/>
      <c r="Z26" s="3"/>
      <c r="AA26" s="47"/>
      <c r="AB26" s="47"/>
      <c r="AC26" s="47"/>
      <c r="AD26" s="45"/>
      <c r="AE26" s="45"/>
      <c r="AF26" s="77"/>
    </row>
    <row r="27" spans="1:32" x14ac:dyDescent="0.25">
      <c r="A27" s="48" t="s">
        <v>31</v>
      </c>
      <c r="B27" s="24"/>
      <c r="C27" s="14">
        <f t="shared" ref="C27:AE27" si="0">SUM(C8:C25)</f>
        <v>53</v>
      </c>
      <c r="D27" s="14">
        <f t="shared" si="0"/>
        <v>56</v>
      </c>
      <c r="E27" s="14">
        <f t="shared" si="0"/>
        <v>56</v>
      </c>
      <c r="F27" s="11">
        <f t="shared" si="0"/>
        <v>38</v>
      </c>
      <c r="G27" s="11">
        <f t="shared" si="0"/>
        <v>50</v>
      </c>
      <c r="H27" s="24">
        <f t="shared" si="0"/>
        <v>0</v>
      </c>
      <c r="I27" s="14">
        <f t="shared" si="0"/>
        <v>562</v>
      </c>
      <c r="J27" s="14">
        <f t="shared" si="0"/>
        <v>578</v>
      </c>
      <c r="K27" s="14">
        <f t="shared" si="0"/>
        <v>581</v>
      </c>
      <c r="L27" s="19">
        <f t="shared" si="0"/>
        <v>478</v>
      </c>
      <c r="M27" s="11">
        <f t="shared" si="0"/>
        <v>267</v>
      </c>
      <c r="N27" s="11">
        <f t="shared" si="0"/>
        <v>270</v>
      </c>
      <c r="O27" s="25"/>
      <c r="P27" s="14">
        <f t="shared" si="0"/>
        <v>31</v>
      </c>
      <c r="Q27" s="14">
        <f t="shared" si="0"/>
        <v>131</v>
      </c>
      <c r="R27" s="14">
        <f t="shared" si="0"/>
        <v>136</v>
      </c>
      <c r="S27" s="11">
        <f t="shared" si="0"/>
        <v>28</v>
      </c>
      <c r="T27" s="25"/>
      <c r="U27" s="14">
        <f t="shared" si="0"/>
        <v>21</v>
      </c>
      <c r="V27" s="14">
        <f t="shared" si="0"/>
        <v>68</v>
      </c>
      <c r="W27" s="14">
        <f t="shared" si="0"/>
        <v>66</v>
      </c>
      <c r="X27" s="11">
        <f t="shared" si="0"/>
        <v>58</v>
      </c>
      <c r="Y27" s="11">
        <f t="shared" si="0"/>
        <v>41</v>
      </c>
      <c r="Z27" s="25"/>
      <c r="AA27" s="14">
        <f t="shared" si="0"/>
        <v>267</v>
      </c>
      <c r="AB27" s="14">
        <f t="shared" si="0"/>
        <v>270</v>
      </c>
      <c r="AC27" s="14">
        <f t="shared" si="0"/>
        <v>268</v>
      </c>
      <c r="AD27" s="11">
        <f t="shared" si="0"/>
        <v>223</v>
      </c>
      <c r="AE27" s="11">
        <f t="shared" si="0"/>
        <v>169</v>
      </c>
      <c r="AF27" s="78"/>
    </row>
    <row r="28" spans="1:32" x14ac:dyDescent="0.25">
      <c r="B28" s="2"/>
    </row>
    <row r="29" spans="1:32" x14ac:dyDescent="0.25">
      <c r="B29" s="2"/>
    </row>
  </sheetData>
  <mergeCells count="16">
    <mergeCell ref="C5:N5"/>
    <mergeCell ref="S5:U5"/>
    <mergeCell ref="Q5:R5"/>
    <mergeCell ref="V5:AE5"/>
    <mergeCell ref="A1:A6"/>
    <mergeCell ref="C3:G3"/>
    <mergeCell ref="I3:N3"/>
    <mergeCell ref="P3:S3"/>
    <mergeCell ref="U3:Y3"/>
    <mergeCell ref="F4:G4"/>
    <mergeCell ref="L4:N4"/>
    <mergeCell ref="AD4:AE4"/>
    <mergeCell ref="AA3:AE3"/>
    <mergeCell ref="B1:AF1"/>
    <mergeCell ref="B2:AF2"/>
    <mergeCell ref="X4:Y4"/>
  </mergeCells>
  <printOptions gridLines="1"/>
  <pageMargins left="0" right="0" top="1.5" bottom="0.5" header="0.3" footer="0.3"/>
  <pageSetup paperSize="5" orientation="landscape" r:id="rId1"/>
  <headerFooter>
    <oddHeader>&amp;L &amp;CPrimary Election
Tuesday, August 4, 2020
Missaukee County, Michigan
 Final Official Results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CEC6-7169-4EEE-A973-A5F6D1EF93E1}">
  <dimension ref="A1:AS29"/>
  <sheetViews>
    <sheetView view="pageLayout" zoomScaleNormal="100" workbookViewId="0">
      <selection activeCell="N22" sqref="N22"/>
    </sheetView>
  </sheetViews>
  <sheetFormatPr defaultRowHeight="15" x14ac:dyDescent="0.25"/>
  <cols>
    <col min="1" max="1" width="9.5703125" customWidth="1"/>
    <col min="2" max="2" width="0.28515625" customWidth="1"/>
    <col min="3" max="3" width="6.28515625" customWidth="1"/>
    <col min="4" max="4" width="5.28515625" customWidth="1"/>
    <col min="5" max="5" width="7.7109375" customWidth="1"/>
    <col min="6" max="6" width="9" customWidth="1"/>
    <col min="7" max="7" width="0.28515625" customWidth="1"/>
    <col min="8" max="8" width="7.85546875" customWidth="1"/>
    <col min="9" max="9" width="9.28515625" customWidth="1"/>
    <col min="10" max="10" width="10.28515625" customWidth="1"/>
    <col min="11" max="11" width="6.28515625" customWidth="1"/>
    <col min="12" max="12" width="8" customWidth="1"/>
    <col min="13" max="13" width="0.28515625" customWidth="1"/>
    <col min="14" max="14" width="7" customWidth="1"/>
    <col min="15" max="15" width="8.28515625" customWidth="1"/>
    <col min="16" max="17" width="6.7109375" customWidth="1"/>
    <col min="18" max="18" width="8.140625" customWidth="1"/>
    <col min="19" max="19" width="0.28515625" customWidth="1"/>
    <col min="20" max="22" width="4.7109375" customWidth="1"/>
    <col min="23" max="23" width="5.7109375" customWidth="1"/>
    <col min="24" max="28" width="4.7109375" customWidth="1"/>
    <col min="29" max="29" width="6" customWidth="1"/>
    <col min="30" max="30" width="0.28515625" customWidth="1"/>
    <col min="31" max="36" width="4.7109375" customWidth="1"/>
    <col min="37" max="37" width="8.7109375" customWidth="1"/>
    <col min="38" max="38" width="0.28515625" customWidth="1"/>
    <col min="39" max="39" width="6.140625" customWidth="1"/>
    <col min="40" max="40" width="7.28515625" customWidth="1"/>
    <col min="41" max="41" width="6.28515625" customWidth="1"/>
    <col min="42" max="42" width="6.5703125" customWidth="1"/>
    <col min="43" max="43" width="5.85546875" customWidth="1"/>
    <col min="44" max="44" width="0.42578125" customWidth="1"/>
  </cols>
  <sheetData>
    <row r="1" spans="1:45" x14ac:dyDescent="0.25">
      <c r="A1" s="150" t="s">
        <v>3</v>
      </c>
      <c r="B1" s="126" t="s">
        <v>56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88" t="s">
        <v>54</v>
      </c>
      <c r="U1" s="189"/>
      <c r="V1" s="189"/>
      <c r="W1" s="189"/>
      <c r="X1" s="189"/>
      <c r="Y1" s="189"/>
      <c r="Z1" s="189"/>
      <c r="AA1" s="189"/>
      <c r="AB1" s="189"/>
      <c r="AC1" s="189"/>
      <c r="AD1" s="1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20"/>
    </row>
    <row r="2" spans="1:45" x14ac:dyDescent="0.25">
      <c r="A2" s="151"/>
      <c r="B2" s="183" t="s">
        <v>51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3" t="s">
        <v>46</v>
      </c>
      <c r="U2" s="184"/>
      <c r="V2" s="184"/>
      <c r="W2" s="184"/>
      <c r="X2" s="184"/>
      <c r="Y2" s="184"/>
      <c r="Z2" s="184"/>
      <c r="AA2" s="184"/>
      <c r="AB2" s="184"/>
      <c r="AC2" s="184"/>
      <c r="AD2" s="95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20"/>
    </row>
    <row r="3" spans="1:45" x14ac:dyDescent="0.25">
      <c r="A3" s="151"/>
      <c r="B3" s="3"/>
      <c r="C3" s="158" t="s">
        <v>16</v>
      </c>
      <c r="D3" s="159"/>
      <c r="E3" s="159"/>
      <c r="F3" s="160"/>
      <c r="G3" s="3"/>
      <c r="H3" s="152" t="s">
        <v>17</v>
      </c>
      <c r="I3" s="153"/>
      <c r="J3" s="153"/>
      <c r="K3" s="153"/>
      <c r="L3" s="154"/>
      <c r="M3" s="3"/>
      <c r="N3" s="158" t="s">
        <v>18</v>
      </c>
      <c r="O3" s="159"/>
      <c r="P3" s="159"/>
      <c r="Q3" s="159"/>
      <c r="R3" s="159"/>
      <c r="S3" s="77"/>
      <c r="T3" s="171" t="s">
        <v>4</v>
      </c>
      <c r="U3" s="173"/>
      <c r="V3" s="171" t="s">
        <v>5</v>
      </c>
      <c r="W3" s="173"/>
      <c r="X3" s="163" t="s">
        <v>6</v>
      </c>
      <c r="Y3" s="164"/>
      <c r="Z3" s="164"/>
      <c r="AA3" s="165"/>
      <c r="AB3" s="55" t="s">
        <v>8</v>
      </c>
      <c r="AC3" s="55"/>
      <c r="AD3" s="77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ht="18.600000000000001" customHeight="1" x14ac:dyDescent="0.25">
      <c r="A4" s="151"/>
      <c r="B4" s="3"/>
      <c r="C4" s="79" t="s">
        <v>84</v>
      </c>
      <c r="D4" s="15" t="s">
        <v>86</v>
      </c>
      <c r="E4" s="156" t="s">
        <v>87</v>
      </c>
      <c r="F4" s="157"/>
      <c r="G4" s="3"/>
      <c r="H4" s="18" t="s">
        <v>153</v>
      </c>
      <c r="I4" s="6" t="s">
        <v>85</v>
      </c>
      <c r="J4" s="6" t="s">
        <v>76</v>
      </c>
      <c r="K4" s="178" t="s">
        <v>87</v>
      </c>
      <c r="L4" s="179"/>
      <c r="M4" s="3"/>
      <c r="N4" s="81" t="s">
        <v>84</v>
      </c>
      <c r="O4" s="81" t="s">
        <v>85</v>
      </c>
      <c r="P4" s="81" t="s">
        <v>86</v>
      </c>
      <c r="Q4" s="146" t="s">
        <v>87</v>
      </c>
      <c r="R4" s="192"/>
      <c r="S4" s="3"/>
      <c r="T4" s="161" t="s">
        <v>59</v>
      </c>
      <c r="U4" s="162"/>
      <c r="V4" s="161" t="s">
        <v>59</v>
      </c>
      <c r="W4" s="162"/>
      <c r="X4" s="161" t="s">
        <v>58</v>
      </c>
      <c r="Y4" s="162"/>
      <c r="Z4" s="161" t="s">
        <v>59</v>
      </c>
      <c r="AA4" s="162"/>
      <c r="AB4" s="161" t="s">
        <v>59</v>
      </c>
      <c r="AC4" s="162"/>
      <c r="AD4" s="96"/>
      <c r="AE4" s="42"/>
      <c r="AF4" s="42"/>
      <c r="AG4" s="42"/>
      <c r="AH4" s="42"/>
      <c r="AI4" s="42"/>
      <c r="AJ4" s="42"/>
      <c r="AK4" s="42"/>
      <c r="AL4" s="20"/>
      <c r="AM4" s="42"/>
      <c r="AN4" s="42"/>
      <c r="AO4" s="42"/>
      <c r="AP4" s="191"/>
      <c r="AQ4" s="191"/>
      <c r="AR4" s="20"/>
      <c r="AS4" s="20"/>
    </row>
    <row r="5" spans="1:45" ht="15.75" thickBot="1" x14ac:dyDescent="0.3">
      <c r="A5" s="151"/>
      <c r="B5" s="4"/>
      <c r="C5" s="141" t="s">
        <v>21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42"/>
      <c r="P5" s="180" t="s">
        <v>22</v>
      </c>
      <c r="Q5" s="181"/>
      <c r="R5" s="71" t="s">
        <v>27</v>
      </c>
      <c r="S5" s="87"/>
      <c r="T5" s="167"/>
      <c r="U5" s="168"/>
      <c r="V5" s="167"/>
      <c r="W5" s="168"/>
      <c r="X5" s="167"/>
      <c r="Y5" s="168"/>
      <c r="Z5" s="167"/>
      <c r="AA5" s="168"/>
      <c r="AB5" s="167"/>
      <c r="AC5" s="168"/>
      <c r="AD5" s="96"/>
      <c r="AE5" s="42"/>
      <c r="AF5" s="42"/>
      <c r="AG5" s="42"/>
      <c r="AH5" s="42"/>
      <c r="AI5" s="42"/>
      <c r="AJ5" s="42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8.5" customHeight="1" x14ac:dyDescent="0.25">
      <c r="A6" s="152"/>
      <c r="B6" s="36"/>
      <c r="C6" s="72" t="s">
        <v>149</v>
      </c>
      <c r="D6" s="84" t="s">
        <v>150</v>
      </c>
      <c r="E6" s="37" t="s">
        <v>151</v>
      </c>
      <c r="F6" s="37" t="s">
        <v>152</v>
      </c>
      <c r="G6" s="3"/>
      <c r="H6" s="84" t="s">
        <v>157</v>
      </c>
      <c r="I6" s="84" t="s">
        <v>154</v>
      </c>
      <c r="J6" s="37" t="s">
        <v>155</v>
      </c>
      <c r="K6" s="37" t="s">
        <v>156</v>
      </c>
      <c r="L6" s="41" t="s">
        <v>158</v>
      </c>
      <c r="M6" s="3"/>
      <c r="N6" s="84" t="s">
        <v>159</v>
      </c>
      <c r="O6" s="37" t="s">
        <v>160</v>
      </c>
      <c r="P6" s="37" t="s">
        <v>161</v>
      </c>
      <c r="Q6" s="37" t="s">
        <v>162</v>
      </c>
      <c r="R6" s="37" t="s">
        <v>160</v>
      </c>
      <c r="S6" s="77"/>
      <c r="T6" s="73" t="s">
        <v>163</v>
      </c>
      <c r="U6" s="37" t="s">
        <v>164</v>
      </c>
      <c r="V6" s="37" t="s">
        <v>163</v>
      </c>
      <c r="W6" s="37" t="s">
        <v>164</v>
      </c>
      <c r="X6" s="37" t="s">
        <v>163</v>
      </c>
      <c r="Y6" s="37" t="s">
        <v>164</v>
      </c>
      <c r="Z6" s="37" t="s">
        <v>163</v>
      </c>
      <c r="AA6" s="37" t="s">
        <v>164</v>
      </c>
      <c r="AB6" s="37" t="s">
        <v>163</v>
      </c>
      <c r="AC6" s="89" t="s">
        <v>164</v>
      </c>
      <c r="AD6" s="97"/>
      <c r="AE6" s="92"/>
      <c r="AF6" s="92"/>
      <c r="AG6" s="92"/>
      <c r="AH6" s="92"/>
      <c r="AI6" s="92"/>
      <c r="AJ6" s="92"/>
      <c r="AK6" s="92"/>
      <c r="AL6" s="20"/>
      <c r="AM6" s="93"/>
      <c r="AN6" s="92"/>
      <c r="AO6" s="94"/>
      <c r="AP6" s="20"/>
      <c r="AQ6" s="20"/>
      <c r="AR6" s="20"/>
      <c r="AS6" s="20"/>
    </row>
    <row r="7" spans="1:45" x14ac:dyDescent="0.25">
      <c r="A7" s="50"/>
      <c r="B7" s="10"/>
      <c r="C7" s="52"/>
      <c r="D7" s="52"/>
      <c r="E7" s="51"/>
      <c r="F7" s="51"/>
      <c r="G7" s="3"/>
      <c r="H7" s="52"/>
      <c r="I7" s="52"/>
      <c r="J7" s="52"/>
      <c r="K7" s="51"/>
      <c r="L7" s="51"/>
      <c r="M7" s="3"/>
      <c r="N7" s="52"/>
      <c r="O7" s="52"/>
      <c r="P7" s="52"/>
      <c r="Q7" s="51"/>
      <c r="R7" s="51"/>
      <c r="S7" s="3"/>
      <c r="T7" s="52"/>
      <c r="U7" s="52"/>
      <c r="V7" s="52"/>
      <c r="W7" s="51"/>
      <c r="X7" s="52"/>
      <c r="Y7" s="52"/>
      <c r="Z7" s="52"/>
      <c r="AA7" s="52"/>
      <c r="AB7" s="52"/>
      <c r="AC7" s="51"/>
      <c r="AD7" s="77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25">
      <c r="A8" s="50" t="s">
        <v>4</v>
      </c>
      <c r="B8" s="10"/>
      <c r="C8" s="53"/>
      <c r="D8" s="53"/>
      <c r="E8" s="51"/>
      <c r="F8" s="51"/>
      <c r="G8" s="3"/>
      <c r="H8" s="53"/>
      <c r="I8" s="53"/>
      <c r="J8" s="53"/>
      <c r="K8" s="51"/>
      <c r="L8" s="51"/>
      <c r="M8" s="3"/>
      <c r="N8" s="53"/>
      <c r="O8" s="53"/>
      <c r="P8" s="53"/>
      <c r="Q8" s="51"/>
      <c r="R8" s="51"/>
      <c r="S8" s="3"/>
      <c r="T8" s="53">
        <v>94</v>
      </c>
      <c r="U8" s="53">
        <v>41</v>
      </c>
      <c r="V8" s="53"/>
      <c r="W8" s="51"/>
      <c r="X8" s="53"/>
      <c r="Y8" s="53"/>
      <c r="Z8" s="53"/>
      <c r="AA8" s="53"/>
      <c r="AB8" s="53"/>
      <c r="AC8" s="51"/>
      <c r="AD8" s="77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x14ac:dyDescent="0.25">
      <c r="A9" s="50" t="s">
        <v>5</v>
      </c>
      <c r="B9" s="10"/>
      <c r="C9" s="53"/>
      <c r="D9" s="53"/>
      <c r="E9" s="51"/>
      <c r="F9" s="51"/>
      <c r="G9" s="3"/>
      <c r="H9" s="53"/>
      <c r="I9" s="53"/>
      <c r="J9" s="53"/>
      <c r="K9" s="51"/>
      <c r="L9" s="51"/>
      <c r="M9" s="3"/>
      <c r="N9" s="53"/>
      <c r="O9" s="53"/>
      <c r="P9" s="53"/>
      <c r="Q9" s="51"/>
      <c r="R9" s="51"/>
      <c r="S9" s="3"/>
      <c r="T9" s="53"/>
      <c r="U9" s="53"/>
      <c r="V9" s="53">
        <v>95</v>
      </c>
      <c r="W9" s="51">
        <v>59</v>
      </c>
      <c r="X9" s="53"/>
      <c r="Y9" s="53"/>
      <c r="Z9" s="53"/>
      <c r="AA9" s="53"/>
      <c r="AB9" s="53"/>
      <c r="AC9" s="51"/>
      <c r="AD9" s="77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25">
      <c r="A10" s="50" t="s">
        <v>6</v>
      </c>
      <c r="B10" s="10"/>
      <c r="C10" s="53"/>
      <c r="D10" s="53"/>
      <c r="E10" s="51"/>
      <c r="F10" s="51"/>
      <c r="G10" s="3"/>
      <c r="H10" s="53"/>
      <c r="I10" s="53"/>
      <c r="J10" s="53"/>
      <c r="K10" s="51"/>
      <c r="L10" s="51"/>
      <c r="M10" s="3"/>
      <c r="N10" s="53"/>
      <c r="O10" s="53"/>
      <c r="P10" s="53"/>
      <c r="Q10" s="51"/>
      <c r="R10" s="51"/>
      <c r="S10" s="3"/>
      <c r="T10" s="53"/>
      <c r="U10" s="53"/>
      <c r="V10" s="53"/>
      <c r="W10" s="51"/>
      <c r="X10" s="53">
        <v>138</v>
      </c>
      <c r="Y10" s="53">
        <v>37</v>
      </c>
      <c r="Z10" s="53">
        <v>121</v>
      </c>
      <c r="AA10" s="53">
        <v>54</v>
      </c>
      <c r="AB10" s="53"/>
      <c r="AC10" s="51"/>
      <c r="AD10" s="77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25">
      <c r="A11" s="50" t="s">
        <v>7</v>
      </c>
      <c r="B11" s="10"/>
      <c r="C11" s="53"/>
      <c r="D11" s="53"/>
      <c r="E11" s="51"/>
      <c r="F11" s="51"/>
      <c r="G11" s="3"/>
      <c r="H11" s="53"/>
      <c r="I11" s="53"/>
      <c r="J11" s="53"/>
      <c r="K11" s="51"/>
      <c r="L11" s="51"/>
      <c r="M11" s="3"/>
      <c r="N11" s="53"/>
      <c r="O11" s="53"/>
      <c r="P11" s="53"/>
      <c r="Q11" s="51"/>
      <c r="R11" s="51"/>
      <c r="S11" s="3"/>
      <c r="T11" s="53"/>
      <c r="U11" s="53"/>
      <c r="V11" s="53"/>
      <c r="W11" s="51"/>
      <c r="X11" s="53"/>
      <c r="Y11" s="53"/>
      <c r="Z11" s="53"/>
      <c r="AA11" s="53"/>
      <c r="AB11" s="53"/>
      <c r="AC11" s="51"/>
      <c r="AD11" s="77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25">
      <c r="A12" s="50" t="s">
        <v>50</v>
      </c>
      <c r="B12" s="10"/>
      <c r="C12" s="53"/>
      <c r="D12" s="53"/>
      <c r="E12" s="51"/>
      <c r="F12" s="51"/>
      <c r="G12" s="3"/>
      <c r="H12" s="53"/>
      <c r="I12" s="53"/>
      <c r="J12" s="53"/>
      <c r="K12" s="51"/>
      <c r="L12" s="51"/>
      <c r="M12" s="3"/>
      <c r="N12" s="53"/>
      <c r="O12" s="53"/>
      <c r="P12" s="53"/>
      <c r="Q12" s="51"/>
      <c r="R12" s="51"/>
      <c r="S12" s="3"/>
      <c r="T12" s="53"/>
      <c r="U12" s="53"/>
      <c r="V12" s="53"/>
      <c r="W12" s="51"/>
      <c r="X12" s="53"/>
      <c r="Y12" s="53"/>
      <c r="Z12" s="53"/>
      <c r="AA12" s="53"/>
      <c r="AB12" s="53">
        <v>171</v>
      </c>
      <c r="AC12" s="51">
        <v>63</v>
      </c>
      <c r="AD12" s="77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25">
      <c r="A13" s="50" t="s">
        <v>9</v>
      </c>
      <c r="B13" s="10"/>
      <c r="C13" s="53"/>
      <c r="D13" s="53"/>
      <c r="E13" s="51"/>
      <c r="F13" s="51"/>
      <c r="G13" s="3"/>
      <c r="H13" s="53"/>
      <c r="I13" s="53"/>
      <c r="J13" s="53"/>
      <c r="K13" s="51"/>
      <c r="L13" s="51"/>
      <c r="M13" s="3"/>
      <c r="N13" s="53"/>
      <c r="O13" s="53"/>
      <c r="P13" s="53"/>
      <c r="Q13" s="51"/>
      <c r="R13" s="51"/>
      <c r="S13" s="3"/>
      <c r="T13" s="53"/>
      <c r="U13" s="53"/>
      <c r="V13" s="53"/>
      <c r="W13" s="51"/>
      <c r="X13" s="53"/>
      <c r="Y13" s="53"/>
      <c r="Z13" s="53"/>
      <c r="AA13" s="53"/>
      <c r="AB13" s="53"/>
      <c r="AC13" s="51"/>
      <c r="AD13" s="77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25">
      <c r="A14" s="50" t="s">
        <v>10</v>
      </c>
      <c r="B14" s="10"/>
      <c r="C14" s="53"/>
      <c r="D14" s="53"/>
      <c r="E14" s="51"/>
      <c r="F14" s="51"/>
      <c r="G14" s="3"/>
      <c r="H14" s="53"/>
      <c r="I14" s="53"/>
      <c r="J14" s="53"/>
      <c r="K14" s="51"/>
      <c r="L14" s="51"/>
      <c r="M14" s="3"/>
      <c r="N14" s="53"/>
      <c r="O14" s="53"/>
      <c r="P14" s="53"/>
      <c r="Q14" s="51"/>
      <c r="R14" s="51"/>
      <c r="S14" s="3"/>
      <c r="T14" s="53"/>
      <c r="U14" s="53"/>
      <c r="V14" s="53"/>
      <c r="W14" s="51"/>
      <c r="X14" s="53"/>
      <c r="Y14" s="53"/>
      <c r="Z14" s="53"/>
      <c r="AA14" s="53"/>
      <c r="AB14" s="53"/>
      <c r="AC14" s="51"/>
      <c r="AD14" s="77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25">
      <c r="A15" s="50" t="s">
        <v>11</v>
      </c>
      <c r="B15" s="10"/>
      <c r="C15" s="53"/>
      <c r="D15" s="53"/>
      <c r="E15" s="51"/>
      <c r="F15" s="51"/>
      <c r="G15" s="3"/>
      <c r="H15" s="53"/>
      <c r="I15" s="53"/>
      <c r="J15" s="53"/>
      <c r="K15" s="51"/>
      <c r="L15" s="51"/>
      <c r="M15" s="3"/>
      <c r="N15" s="53"/>
      <c r="O15" s="53"/>
      <c r="P15" s="53"/>
      <c r="Q15" s="51"/>
      <c r="R15" s="51"/>
      <c r="S15" s="3"/>
      <c r="T15" s="53"/>
      <c r="U15" s="53"/>
      <c r="V15" s="53"/>
      <c r="W15" s="51"/>
      <c r="X15" s="53" t="s">
        <v>60</v>
      </c>
      <c r="Y15" s="53"/>
      <c r="Z15" s="53"/>
      <c r="AA15" s="53"/>
      <c r="AB15" s="53"/>
      <c r="AC15" s="51"/>
      <c r="AD15" s="77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25">
      <c r="A16" s="50" t="s">
        <v>12</v>
      </c>
      <c r="B16" s="10"/>
      <c r="C16" s="53"/>
      <c r="D16" s="53"/>
      <c r="E16" s="51"/>
      <c r="F16" s="51"/>
      <c r="G16" s="3"/>
      <c r="H16" s="53"/>
      <c r="I16" s="53"/>
      <c r="J16" s="53"/>
      <c r="K16" s="51"/>
      <c r="L16" s="51"/>
      <c r="M16" s="3"/>
      <c r="N16" s="53"/>
      <c r="O16" s="53"/>
      <c r="P16" s="53"/>
      <c r="Q16" s="51"/>
      <c r="R16" s="51"/>
      <c r="S16" s="3"/>
      <c r="T16" s="53"/>
      <c r="U16" s="53"/>
      <c r="V16" s="53"/>
      <c r="W16" s="51"/>
      <c r="X16" s="53"/>
      <c r="Y16" s="53"/>
      <c r="Z16" s="53"/>
      <c r="AA16" s="53"/>
      <c r="AB16" s="53"/>
      <c r="AC16" s="51"/>
      <c r="AD16" s="77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25">
      <c r="A17" s="50" t="s">
        <v>32</v>
      </c>
      <c r="B17" s="10"/>
      <c r="C17" s="53"/>
      <c r="D17" s="53"/>
      <c r="E17" s="51"/>
      <c r="F17" s="51"/>
      <c r="G17" s="3"/>
      <c r="H17" s="53"/>
      <c r="I17" s="53"/>
      <c r="J17" s="53"/>
      <c r="K17" s="51"/>
      <c r="L17" s="51"/>
      <c r="M17" s="3"/>
      <c r="N17" s="53"/>
      <c r="O17" s="53"/>
      <c r="P17" s="53"/>
      <c r="Q17" s="51"/>
      <c r="R17" s="51"/>
      <c r="S17" s="3"/>
      <c r="T17" s="53"/>
      <c r="U17" s="53"/>
      <c r="V17" s="53"/>
      <c r="W17" s="51"/>
      <c r="X17" s="53"/>
      <c r="Y17" s="53"/>
      <c r="Z17" s="53"/>
      <c r="AA17" s="53"/>
      <c r="AB17" s="53"/>
      <c r="AC17" s="51"/>
      <c r="AD17" s="77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25">
      <c r="A18" s="50" t="s">
        <v>14</v>
      </c>
      <c r="B18" s="10"/>
      <c r="C18" s="53"/>
      <c r="D18" s="53"/>
      <c r="E18" s="51"/>
      <c r="F18" s="51"/>
      <c r="G18" s="3"/>
      <c r="H18" s="53"/>
      <c r="I18" s="53"/>
      <c r="J18" s="53"/>
      <c r="K18" s="51"/>
      <c r="L18" s="51"/>
      <c r="M18" s="3"/>
      <c r="N18" s="53"/>
      <c r="O18" s="53"/>
      <c r="P18" s="53"/>
      <c r="Q18" s="51"/>
      <c r="R18" s="51"/>
      <c r="S18" s="3"/>
      <c r="T18" s="53"/>
      <c r="U18" s="53"/>
      <c r="V18" s="53"/>
      <c r="W18" s="51"/>
      <c r="X18" s="53"/>
      <c r="Y18" s="53"/>
      <c r="Z18" s="53"/>
      <c r="AA18" s="53"/>
      <c r="AB18" s="53"/>
      <c r="AC18" s="51"/>
      <c r="AD18" s="77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25">
      <c r="A19" s="50" t="s">
        <v>15</v>
      </c>
      <c r="B19" s="10"/>
      <c r="C19" s="53"/>
      <c r="D19" s="53"/>
      <c r="E19" s="51"/>
      <c r="F19" s="51"/>
      <c r="G19" s="3"/>
      <c r="H19" s="53"/>
      <c r="I19" s="53"/>
      <c r="J19" s="53"/>
      <c r="K19" s="51"/>
      <c r="L19" s="51"/>
      <c r="M19" s="3"/>
      <c r="N19" s="53"/>
      <c r="O19" s="53"/>
      <c r="P19" s="53"/>
      <c r="Q19" s="51"/>
      <c r="R19" s="51"/>
      <c r="S19" s="3"/>
      <c r="T19" s="53"/>
      <c r="U19" s="53"/>
      <c r="V19" s="53"/>
      <c r="W19" s="51"/>
      <c r="X19" s="53"/>
      <c r="Y19" s="53"/>
      <c r="Z19" s="53"/>
      <c r="AA19" s="53"/>
      <c r="AB19" s="53"/>
      <c r="AC19" s="51"/>
      <c r="AD19" s="77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25">
      <c r="A20" s="50" t="s">
        <v>16</v>
      </c>
      <c r="B20" s="10"/>
      <c r="C20" s="53">
        <v>337</v>
      </c>
      <c r="D20" s="53">
        <v>340</v>
      </c>
      <c r="E20" s="51">
        <v>271</v>
      </c>
      <c r="F20" s="20">
        <v>293</v>
      </c>
      <c r="G20" s="3"/>
      <c r="H20" s="53"/>
      <c r="I20" s="53"/>
      <c r="J20" s="53"/>
      <c r="K20" s="51"/>
      <c r="L20" s="51"/>
      <c r="M20" s="3"/>
      <c r="N20" s="53"/>
      <c r="O20" s="53"/>
      <c r="P20" s="53"/>
      <c r="Q20" s="51"/>
      <c r="R20" s="51"/>
      <c r="S20" s="3"/>
      <c r="T20" s="53"/>
      <c r="U20" s="53"/>
      <c r="V20" s="53"/>
      <c r="W20" s="51"/>
      <c r="X20" s="53"/>
      <c r="Y20" s="53"/>
      <c r="Z20" s="53"/>
      <c r="AA20" s="53"/>
      <c r="AB20" s="53"/>
      <c r="AC20" s="51"/>
      <c r="AD20" s="77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25">
      <c r="A21" s="50" t="s">
        <v>17</v>
      </c>
      <c r="B21" s="10"/>
      <c r="C21" s="53"/>
      <c r="D21" s="53"/>
      <c r="E21" s="51"/>
      <c r="F21" s="51"/>
      <c r="G21" s="3"/>
      <c r="H21" s="53">
        <v>255</v>
      </c>
      <c r="I21" s="53">
        <v>257</v>
      </c>
      <c r="J21" s="53">
        <v>260</v>
      </c>
      <c r="K21" s="20">
        <v>214</v>
      </c>
      <c r="L21" s="20">
        <v>208</v>
      </c>
      <c r="M21" s="3"/>
      <c r="N21" s="53"/>
      <c r="O21" s="53"/>
      <c r="P21" s="53"/>
      <c r="Q21" s="51"/>
      <c r="R21" s="51"/>
      <c r="S21" s="3"/>
      <c r="T21" s="53"/>
      <c r="U21" s="53"/>
      <c r="V21" s="53"/>
      <c r="W21" s="51"/>
      <c r="X21" s="53"/>
      <c r="Y21" s="53"/>
      <c r="Z21" s="53"/>
      <c r="AA21" s="53"/>
      <c r="AB21" s="53"/>
      <c r="AC21" s="51"/>
      <c r="AD21" s="77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ht="14.45" customHeight="1" x14ac:dyDescent="0.25">
      <c r="A22" s="26" t="s">
        <v>49</v>
      </c>
      <c r="B22" s="10"/>
      <c r="C22" s="53"/>
      <c r="D22" s="53"/>
      <c r="E22" s="51"/>
      <c r="F22" s="51"/>
      <c r="G22" s="3"/>
      <c r="H22" s="53"/>
      <c r="I22" s="53"/>
      <c r="J22" s="53"/>
      <c r="K22" s="51"/>
      <c r="L22" s="51"/>
      <c r="M22" s="3"/>
      <c r="N22" s="53">
        <v>96</v>
      </c>
      <c r="O22" s="53">
        <v>95</v>
      </c>
      <c r="P22" s="53">
        <v>22</v>
      </c>
      <c r="Q22" s="20">
        <v>21</v>
      </c>
      <c r="R22" s="20">
        <v>84</v>
      </c>
      <c r="S22" s="3"/>
      <c r="T22" s="53"/>
      <c r="U22" s="53"/>
      <c r="V22" s="53"/>
      <c r="W22" s="51"/>
      <c r="X22" s="53"/>
      <c r="Y22" s="53"/>
      <c r="Z22" s="53"/>
      <c r="AA22" s="53"/>
      <c r="AB22" s="53"/>
      <c r="AC22" s="51"/>
      <c r="AD22" s="77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x14ac:dyDescent="0.25">
      <c r="A23" s="50"/>
      <c r="B23" s="10"/>
      <c r="C23" s="53"/>
      <c r="D23" s="53"/>
      <c r="E23" s="51"/>
      <c r="F23" s="51"/>
      <c r="G23" s="3"/>
      <c r="H23" s="53"/>
      <c r="I23" s="53"/>
      <c r="J23" s="53"/>
      <c r="K23" s="51"/>
      <c r="L23" s="51"/>
      <c r="M23" s="3"/>
      <c r="N23" s="53"/>
      <c r="O23" s="53"/>
      <c r="P23" s="53"/>
      <c r="Q23" s="51"/>
      <c r="R23" s="51"/>
      <c r="S23" s="3"/>
      <c r="T23" s="53"/>
      <c r="U23" s="53"/>
      <c r="V23" s="53"/>
      <c r="W23" s="51"/>
      <c r="X23" s="53"/>
      <c r="Y23" s="53" t="s">
        <v>60</v>
      </c>
      <c r="Z23" s="53"/>
      <c r="AA23" s="53"/>
      <c r="AB23" s="53"/>
      <c r="AC23" s="51"/>
      <c r="AD23" s="77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x14ac:dyDescent="0.25">
      <c r="A24" s="50" t="s">
        <v>19</v>
      </c>
      <c r="B24" s="10"/>
      <c r="C24" s="53"/>
      <c r="D24" s="53"/>
      <c r="E24" s="51"/>
      <c r="F24" s="51"/>
      <c r="G24" s="3"/>
      <c r="H24" s="53"/>
      <c r="I24" s="53"/>
      <c r="J24" s="53"/>
      <c r="K24" s="51"/>
      <c r="L24" s="51"/>
      <c r="M24" s="3"/>
      <c r="N24" s="53"/>
      <c r="O24" s="53"/>
      <c r="P24" s="53"/>
      <c r="Q24" s="51"/>
      <c r="R24" s="51"/>
      <c r="S24" s="3"/>
      <c r="T24" s="53"/>
      <c r="U24" s="53"/>
      <c r="V24" s="53"/>
      <c r="W24" s="51"/>
      <c r="X24" s="53"/>
      <c r="Y24" s="53"/>
      <c r="Z24" s="53"/>
      <c r="AA24" s="53"/>
      <c r="AB24" s="53"/>
      <c r="AC24" s="51"/>
      <c r="AD24" s="77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x14ac:dyDescent="0.25">
      <c r="A25" s="50" t="s">
        <v>20</v>
      </c>
      <c r="B25" s="10"/>
      <c r="C25" s="53"/>
      <c r="D25" s="53"/>
      <c r="E25" s="51"/>
      <c r="F25" s="51"/>
      <c r="G25" s="3"/>
      <c r="H25" s="53"/>
      <c r="I25" s="53"/>
      <c r="J25" s="53"/>
      <c r="K25" s="51"/>
      <c r="L25" s="51"/>
      <c r="M25" s="3"/>
      <c r="N25" s="53"/>
      <c r="O25" s="53"/>
      <c r="P25" s="53"/>
      <c r="Q25" s="51"/>
      <c r="R25" s="51"/>
      <c r="S25" s="3"/>
      <c r="T25" s="53"/>
      <c r="U25" s="53"/>
      <c r="V25" s="53"/>
      <c r="W25" s="51"/>
      <c r="X25" s="53"/>
      <c r="Y25" s="53"/>
      <c r="Z25" s="53"/>
      <c r="AA25" s="53"/>
      <c r="AB25" s="53"/>
      <c r="AC25" s="51"/>
      <c r="AD25" s="77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x14ac:dyDescent="0.25">
      <c r="A26" s="50"/>
      <c r="B26" s="10"/>
      <c r="C26" s="53"/>
      <c r="D26" s="53"/>
      <c r="E26" s="51"/>
      <c r="F26" s="51"/>
      <c r="G26" s="3"/>
      <c r="H26" s="53"/>
      <c r="I26" s="53"/>
      <c r="J26" s="53"/>
      <c r="K26" s="51"/>
      <c r="L26" s="51"/>
      <c r="M26" s="3"/>
      <c r="N26" s="53"/>
      <c r="O26" s="53"/>
      <c r="P26" s="53"/>
      <c r="Q26" s="51"/>
      <c r="R26" s="51"/>
      <c r="S26" s="3"/>
      <c r="T26" s="53"/>
      <c r="U26" s="53"/>
      <c r="V26" s="53"/>
      <c r="W26" s="51"/>
      <c r="X26" s="53"/>
      <c r="Y26" s="53"/>
      <c r="Z26" s="53"/>
      <c r="AA26" s="53"/>
      <c r="AB26" s="53"/>
      <c r="AC26" s="51"/>
      <c r="AD26" s="77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x14ac:dyDescent="0.25">
      <c r="A27" s="54" t="s">
        <v>31</v>
      </c>
      <c r="B27" s="24"/>
      <c r="C27" s="14">
        <f t="shared" ref="C27:AC27" si="0">SUM(C8:C25)</f>
        <v>337</v>
      </c>
      <c r="D27" s="14">
        <f t="shared" si="0"/>
        <v>340</v>
      </c>
      <c r="E27" s="75">
        <f t="shared" si="0"/>
        <v>271</v>
      </c>
      <c r="F27" s="75">
        <f t="shared" si="0"/>
        <v>293</v>
      </c>
      <c r="G27" s="24">
        <f t="shared" si="0"/>
        <v>0</v>
      </c>
      <c r="H27" s="14">
        <f t="shared" si="0"/>
        <v>255</v>
      </c>
      <c r="I27" s="14">
        <f t="shared" si="0"/>
        <v>257</v>
      </c>
      <c r="J27" s="14">
        <f t="shared" si="0"/>
        <v>260</v>
      </c>
      <c r="K27" s="74">
        <f t="shared" si="0"/>
        <v>214</v>
      </c>
      <c r="L27" s="75">
        <f t="shared" si="0"/>
        <v>208</v>
      </c>
      <c r="M27" s="25"/>
      <c r="N27" s="14">
        <f t="shared" si="0"/>
        <v>96</v>
      </c>
      <c r="O27" s="14">
        <f t="shared" si="0"/>
        <v>95</v>
      </c>
      <c r="P27" s="14">
        <f t="shared" si="0"/>
        <v>22</v>
      </c>
      <c r="Q27" s="74">
        <f t="shared" si="0"/>
        <v>21</v>
      </c>
      <c r="R27" s="75">
        <f t="shared" si="0"/>
        <v>84</v>
      </c>
      <c r="S27" s="25"/>
      <c r="T27" s="14">
        <f t="shared" si="0"/>
        <v>94</v>
      </c>
      <c r="U27" s="14">
        <f t="shared" si="0"/>
        <v>41</v>
      </c>
      <c r="V27" s="14">
        <f t="shared" si="0"/>
        <v>95</v>
      </c>
      <c r="W27" s="14">
        <f t="shared" si="0"/>
        <v>59</v>
      </c>
      <c r="X27" s="14">
        <f t="shared" si="0"/>
        <v>138</v>
      </c>
      <c r="Y27" s="14">
        <f t="shared" si="0"/>
        <v>37</v>
      </c>
      <c r="Z27" s="14">
        <f t="shared" si="0"/>
        <v>121</v>
      </c>
      <c r="AA27" s="14">
        <f t="shared" si="0"/>
        <v>54</v>
      </c>
      <c r="AB27" s="14">
        <f t="shared" si="0"/>
        <v>171</v>
      </c>
      <c r="AC27" s="14">
        <f t="shared" si="0"/>
        <v>63</v>
      </c>
      <c r="AD27" s="98"/>
      <c r="AE27" s="42"/>
      <c r="AF27" s="42"/>
      <c r="AG27" s="42"/>
      <c r="AH27" s="42"/>
      <c r="AI27" s="42"/>
      <c r="AJ27" s="42"/>
      <c r="AK27" s="42"/>
      <c r="AL27" s="20"/>
      <c r="AM27" s="42"/>
      <c r="AN27" s="42"/>
      <c r="AO27" s="42"/>
      <c r="AP27" s="42"/>
      <c r="AQ27" s="42"/>
      <c r="AR27" s="20"/>
      <c r="AS27" s="20"/>
    </row>
    <row r="28" spans="1:45" x14ac:dyDescent="0.25">
      <c r="B28" s="2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25">
      <c r="B29" s="2"/>
    </row>
  </sheetData>
  <mergeCells count="22">
    <mergeCell ref="AP4:AQ4"/>
    <mergeCell ref="C5:O5"/>
    <mergeCell ref="Q4:R4"/>
    <mergeCell ref="T3:U3"/>
    <mergeCell ref="V3:W3"/>
    <mergeCell ref="V4:W5"/>
    <mergeCell ref="X4:Y5"/>
    <mergeCell ref="X3:AA3"/>
    <mergeCell ref="Z4:AA5"/>
    <mergeCell ref="AB4:AC5"/>
    <mergeCell ref="T4:U5"/>
    <mergeCell ref="T1:AD1"/>
    <mergeCell ref="T2:AC2"/>
    <mergeCell ref="A1:A6"/>
    <mergeCell ref="C3:F3"/>
    <mergeCell ref="H3:L3"/>
    <mergeCell ref="N3:R3"/>
    <mergeCell ref="E4:F4"/>
    <mergeCell ref="K4:L4"/>
    <mergeCell ref="P5:Q5"/>
    <mergeCell ref="B2:S2"/>
    <mergeCell ref="B1:S1"/>
  </mergeCells>
  <printOptions horizontalCentered="1" gridLines="1"/>
  <pageMargins left="0" right="0" top="1.5" bottom="0.5" header="0.3" footer="0.3"/>
  <pageSetup paperSize="5" orientation="landscape" r:id="rId1"/>
  <headerFooter>
    <oddHeader>&amp;L &amp;CPrimary Election
Tuesday, August 4, 2020
Missaukee County, Michigan
Final Official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view="pageLayout" zoomScaleNormal="100" workbookViewId="0">
      <selection activeCell="P29" sqref="P29"/>
    </sheetView>
  </sheetViews>
  <sheetFormatPr defaultRowHeight="15" x14ac:dyDescent="0.25"/>
  <cols>
    <col min="1" max="1" width="14.42578125" customWidth="1"/>
    <col min="2" max="5" width="4.7109375" customWidth="1"/>
    <col min="6" max="7" width="5.7109375" customWidth="1"/>
    <col min="8" max="9" width="4.7109375" customWidth="1"/>
    <col min="10" max="10" width="0.42578125" customWidth="1"/>
  </cols>
  <sheetData>
    <row r="1" spans="1:16" x14ac:dyDescent="0.25">
      <c r="A1" s="150" t="s">
        <v>3</v>
      </c>
      <c r="B1" s="189" t="s">
        <v>63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90"/>
    </row>
    <row r="2" spans="1:16" x14ac:dyDescent="0.25">
      <c r="A2" s="151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99"/>
    </row>
    <row r="3" spans="1:16" x14ac:dyDescent="0.25">
      <c r="A3" s="151"/>
      <c r="B3" s="184" t="s">
        <v>51</v>
      </c>
      <c r="C3" s="184"/>
      <c r="D3" s="184"/>
      <c r="E3" s="184"/>
      <c r="F3" s="184"/>
      <c r="G3" s="184"/>
      <c r="H3" s="184"/>
      <c r="I3" s="184"/>
      <c r="J3" s="7"/>
      <c r="K3" s="183" t="s">
        <v>61</v>
      </c>
      <c r="L3" s="184"/>
      <c r="M3" s="184"/>
      <c r="N3" s="184"/>
      <c r="O3" s="184"/>
      <c r="P3" s="185"/>
    </row>
    <row r="4" spans="1:16" x14ac:dyDescent="0.25">
      <c r="A4" s="151"/>
      <c r="B4" s="200" t="s">
        <v>10</v>
      </c>
      <c r="C4" s="201"/>
      <c r="D4" s="194" t="s">
        <v>13</v>
      </c>
      <c r="E4" s="195"/>
      <c r="F4" s="198" t="s">
        <v>15</v>
      </c>
      <c r="G4" s="197"/>
      <c r="H4" s="198" t="s">
        <v>17</v>
      </c>
      <c r="I4" s="197"/>
      <c r="J4" s="3"/>
      <c r="K4" s="198" t="s">
        <v>165</v>
      </c>
      <c r="L4" s="197"/>
      <c r="M4" s="196" t="s">
        <v>19</v>
      </c>
      <c r="N4" s="197"/>
      <c r="O4" s="198" t="s">
        <v>20</v>
      </c>
      <c r="P4" s="197"/>
    </row>
    <row r="5" spans="1:16" x14ac:dyDescent="0.25">
      <c r="A5" s="151"/>
      <c r="B5" s="146" t="s">
        <v>59</v>
      </c>
      <c r="C5" s="192"/>
      <c r="D5" s="146" t="s">
        <v>58</v>
      </c>
      <c r="E5" s="147"/>
      <c r="F5" s="136" t="s">
        <v>58</v>
      </c>
      <c r="G5" s="137"/>
      <c r="H5" s="136" t="s">
        <v>59</v>
      </c>
      <c r="I5" s="137"/>
      <c r="J5" s="100"/>
      <c r="K5" s="136" t="s">
        <v>62</v>
      </c>
      <c r="L5" s="143"/>
      <c r="M5" s="136" t="s">
        <v>62</v>
      </c>
      <c r="N5" s="143"/>
      <c r="O5" s="137" t="s">
        <v>62</v>
      </c>
      <c r="P5" s="143"/>
    </row>
    <row r="6" spans="1:16" x14ac:dyDescent="0.25">
      <c r="A6" s="193"/>
      <c r="B6" s="12" t="s">
        <v>163</v>
      </c>
      <c r="C6" s="99" t="s">
        <v>164</v>
      </c>
      <c r="D6" s="12" t="s">
        <v>163</v>
      </c>
      <c r="E6" s="99" t="s">
        <v>164</v>
      </c>
      <c r="F6" s="12" t="s">
        <v>163</v>
      </c>
      <c r="G6" s="99" t="s">
        <v>164</v>
      </c>
      <c r="H6" s="12" t="s">
        <v>163</v>
      </c>
      <c r="I6" s="99" t="s">
        <v>164</v>
      </c>
      <c r="J6" s="10"/>
      <c r="K6" s="12" t="s">
        <v>163</v>
      </c>
      <c r="L6" s="14" t="s">
        <v>164</v>
      </c>
      <c r="M6" s="74" t="s">
        <v>163</v>
      </c>
      <c r="N6" s="14" t="s">
        <v>164</v>
      </c>
      <c r="O6" s="12" t="s">
        <v>163</v>
      </c>
      <c r="P6" s="14" t="s">
        <v>164</v>
      </c>
    </row>
    <row r="7" spans="1:16" x14ac:dyDescent="0.25">
      <c r="A7" s="53"/>
      <c r="B7" s="42"/>
      <c r="C7" s="42"/>
      <c r="D7" s="86"/>
      <c r="E7" s="82"/>
      <c r="F7" s="57"/>
      <c r="G7" s="80"/>
      <c r="H7" s="57"/>
      <c r="I7" s="80"/>
      <c r="J7" s="10"/>
      <c r="K7" s="57"/>
      <c r="L7" s="80"/>
      <c r="M7" s="68"/>
      <c r="N7" s="64"/>
      <c r="O7" s="68"/>
      <c r="P7" s="64"/>
    </row>
    <row r="8" spans="1:16" x14ac:dyDescent="0.25">
      <c r="A8" s="53" t="s">
        <v>4</v>
      </c>
      <c r="B8" s="42"/>
      <c r="C8" s="42"/>
      <c r="D8" s="76"/>
      <c r="E8" s="69"/>
      <c r="F8" s="18"/>
      <c r="G8" s="64"/>
      <c r="H8" s="18"/>
      <c r="I8" s="64"/>
      <c r="J8" s="10"/>
      <c r="K8" s="18">
        <v>11</v>
      </c>
      <c r="L8" s="64">
        <v>10</v>
      </c>
      <c r="M8" s="68">
        <v>25</v>
      </c>
      <c r="N8" s="64">
        <v>13</v>
      </c>
      <c r="O8" s="68">
        <v>34</v>
      </c>
      <c r="P8" s="64">
        <v>39</v>
      </c>
    </row>
    <row r="9" spans="1:16" x14ac:dyDescent="0.25">
      <c r="A9" s="53" t="s">
        <v>5</v>
      </c>
      <c r="B9" s="42"/>
      <c r="C9" s="42"/>
      <c r="D9" s="76"/>
      <c r="E9" s="69"/>
      <c r="F9" s="18"/>
      <c r="G9" s="64"/>
      <c r="H9" s="18"/>
      <c r="I9" s="64"/>
      <c r="J9" s="10"/>
      <c r="K9" s="18"/>
      <c r="L9" s="64"/>
      <c r="M9" s="68">
        <v>33</v>
      </c>
      <c r="N9" s="64">
        <v>21</v>
      </c>
      <c r="O9" s="68"/>
      <c r="P9" s="64"/>
    </row>
    <row r="10" spans="1:16" x14ac:dyDescent="0.25">
      <c r="A10" s="53" t="s">
        <v>6</v>
      </c>
      <c r="B10" s="42"/>
      <c r="C10" s="42"/>
      <c r="D10" s="76"/>
      <c r="E10" s="69"/>
      <c r="F10" s="18"/>
      <c r="G10" s="64"/>
      <c r="H10" s="18"/>
      <c r="I10" s="64"/>
      <c r="J10" s="10"/>
      <c r="K10" s="18">
        <v>66</v>
      </c>
      <c r="L10" s="64">
        <v>82</v>
      </c>
      <c r="M10" s="68">
        <v>5</v>
      </c>
      <c r="N10" s="64">
        <v>13</v>
      </c>
      <c r="O10" s="68"/>
      <c r="P10" s="64"/>
    </row>
    <row r="11" spans="1:16" x14ac:dyDescent="0.25">
      <c r="A11" s="53" t="s">
        <v>7</v>
      </c>
      <c r="B11" s="42"/>
      <c r="C11" s="42"/>
      <c r="D11" s="76"/>
      <c r="E11" s="69"/>
      <c r="F11" s="18"/>
      <c r="G11" s="64"/>
      <c r="H11" s="18"/>
      <c r="I11" s="64"/>
      <c r="J11" s="10"/>
      <c r="K11" s="18"/>
      <c r="L11" s="64"/>
      <c r="M11" s="68">
        <v>125</v>
      </c>
      <c r="N11" s="64">
        <v>73</v>
      </c>
      <c r="O11" s="68"/>
      <c r="P11" s="64"/>
    </row>
    <row r="12" spans="1:16" x14ac:dyDescent="0.25">
      <c r="A12" s="53" t="s">
        <v>8</v>
      </c>
      <c r="B12" s="42"/>
      <c r="C12" s="42"/>
      <c r="D12" s="76"/>
      <c r="E12" s="69"/>
      <c r="F12" s="18"/>
      <c r="G12" s="64"/>
      <c r="H12" s="18"/>
      <c r="I12" s="64"/>
      <c r="J12" s="10"/>
      <c r="K12" s="18"/>
      <c r="L12" s="64"/>
      <c r="M12" s="68"/>
      <c r="N12" s="64"/>
      <c r="O12" s="68">
        <v>131</v>
      </c>
      <c r="P12" s="64">
        <v>107</v>
      </c>
    </row>
    <row r="13" spans="1:16" x14ac:dyDescent="0.25">
      <c r="A13" s="53" t="s">
        <v>9</v>
      </c>
      <c r="B13" s="42"/>
      <c r="C13" s="42"/>
      <c r="D13" s="76"/>
      <c r="E13" s="69"/>
      <c r="F13" s="18"/>
      <c r="G13" s="64"/>
      <c r="H13" s="18"/>
      <c r="I13" s="64"/>
      <c r="J13" s="10"/>
      <c r="K13" s="18">
        <v>30</v>
      </c>
      <c r="L13" s="64">
        <v>23</v>
      </c>
      <c r="M13" s="68"/>
      <c r="N13" s="64"/>
      <c r="O13" s="68"/>
      <c r="P13" s="64"/>
    </row>
    <row r="14" spans="1:16" x14ac:dyDescent="0.25">
      <c r="A14" s="53" t="s">
        <v>10</v>
      </c>
      <c r="B14" s="42">
        <v>195</v>
      </c>
      <c r="C14" s="42">
        <v>96</v>
      </c>
      <c r="D14" s="76"/>
      <c r="E14" s="69"/>
      <c r="F14" s="18"/>
      <c r="G14" s="64"/>
      <c r="H14" s="18"/>
      <c r="I14" s="64"/>
      <c r="J14" s="10"/>
      <c r="K14" s="18"/>
      <c r="L14" s="64"/>
      <c r="M14" s="68">
        <v>176</v>
      </c>
      <c r="N14" s="64">
        <v>115</v>
      </c>
      <c r="O14" s="68"/>
      <c r="P14" s="64"/>
    </row>
    <row r="15" spans="1:16" x14ac:dyDescent="0.25">
      <c r="A15" s="53" t="s">
        <v>11</v>
      </c>
      <c r="B15" s="42"/>
      <c r="C15" s="42"/>
      <c r="D15" s="76"/>
      <c r="E15" s="69"/>
      <c r="F15" s="18"/>
      <c r="G15" s="64"/>
      <c r="H15" s="18"/>
      <c r="I15" s="64"/>
      <c r="J15" s="10"/>
      <c r="K15" s="18">
        <v>14</v>
      </c>
      <c r="L15" s="64">
        <v>16</v>
      </c>
      <c r="M15" s="68"/>
      <c r="N15" s="64"/>
      <c r="O15" s="68">
        <v>18</v>
      </c>
      <c r="P15" s="64">
        <v>22</v>
      </c>
    </row>
    <row r="16" spans="1:16" x14ac:dyDescent="0.25">
      <c r="A16" s="53" t="s">
        <v>12</v>
      </c>
      <c r="B16" s="42"/>
      <c r="C16" s="42"/>
      <c r="D16" s="76"/>
      <c r="E16" s="69"/>
      <c r="F16" s="18"/>
      <c r="G16" s="64"/>
      <c r="H16" s="18"/>
      <c r="I16" s="64"/>
      <c r="J16" s="10"/>
      <c r="K16" s="76"/>
      <c r="L16" s="69"/>
      <c r="M16" s="42">
        <v>478</v>
      </c>
      <c r="N16" s="69">
        <v>241</v>
      </c>
      <c r="O16" s="68">
        <v>38</v>
      </c>
      <c r="P16" s="64">
        <v>28</v>
      </c>
    </row>
    <row r="17" spans="1:16" x14ac:dyDescent="0.25">
      <c r="A17" s="53" t="s">
        <v>32</v>
      </c>
      <c r="B17" s="42"/>
      <c r="C17" s="42"/>
      <c r="D17" s="76">
        <v>132</v>
      </c>
      <c r="E17" s="69">
        <v>51</v>
      </c>
      <c r="F17" s="18"/>
      <c r="G17" s="64"/>
      <c r="H17" s="18"/>
      <c r="I17" s="64"/>
      <c r="J17" s="10"/>
      <c r="K17" s="18"/>
      <c r="L17" s="64"/>
      <c r="M17" s="68">
        <v>94</v>
      </c>
      <c r="N17" s="64">
        <v>89</v>
      </c>
      <c r="O17" s="68"/>
      <c r="P17" s="64"/>
    </row>
    <row r="18" spans="1:16" x14ac:dyDescent="0.25">
      <c r="A18" s="53" t="s">
        <v>14</v>
      </c>
      <c r="B18" s="42"/>
      <c r="C18" s="42"/>
      <c r="D18" s="76"/>
      <c r="E18" s="69"/>
      <c r="F18" s="18"/>
      <c r="G18" s="64"/>
      <c r="H18" s="18"/>
      <c r="I18" s="64"/>
      <c r="J18" s="10"/>
      <c r="K18" s="76"/>
      <c r="L18" s="69"/>
      <c r="M18" s="42">
        <v>41</v>
      </c>
      <c r="N18" s="69">
        <v>54</v>
      </c>
      <c r="O18" s="68"/>
      <c r="P18" s="64"/>
    </row>
    <row r="19" spans="1:16" x14ac:dyDescent="0.25">
      <c r="A19" s="53" t="s">
        <v>15</v>
      </c>
      <c r="B19" s="42"/>
      <c r="C19" s="42"/>
      <c r="D19" s="76"/>
      <c r="E19" s="69"/>
      <c r="F19" s="18">
        <v>272</v>
      </c>
      <c r="G19" s="64">
        <v>87</v>
      </c>
      <c r="H19" s="18"/>
      <c r="I19" s="64"/>
      <c r="J19" s="10"/>
      <c r="K19" s="76"/>
      <c r="L19" s="69"/>
      <c r="M19" s="42">
        <v>140</v>
      </c>
      <c r="N19" s="69">
        <v>103</v>
      </c>
      <c r="O19" s="68">
        <v>59</v>
      </c>
      <c r="P19" s="64">
        <v>52</v>
      </c>
    </row>
    <row r="20" spans="1:16" x14ac:dyDescent="0.25">
      <c r="A20" s="53" t="s">
        <v>16</v>
      </c>
      <c r="B20" s="42"/>
      <c r="C20" s="42"/>
      <c r="D20" s="76"/>
      <c r="E20" s="69"/>
      <c r="F20" s="18"/>
      <c r="G20" s="64"/>
      <c r="H20" s="18"/>
      <c r="I20" s="64"/>
      <c r="J20" s="10"/>
      <c r="K20" s="18"/>
      <c r="L20" s="64"/>
      <c r="M20" s="68" t="s">
        <v>60</v>
      </c>
      <c r="N20" s="64"/>
      <c r="O20" s="68">
        <v>226</v>
      </c>
      <c r="P20" s="64">
        <v>136</v>
      </c>
    </row>
    <row r="21" spans="1:16" x14ac:dyDescent="0.25">
      <c r="A21" s="53" t="s">
        <v>17</v>
      </c>
      <c r="B21" s="42"/>
      <c r="C21" s="42"/>
      <c r="D21" s="76"/>
      <c r="E21" s="69"/>
      <c r="F21" s="18"/>
      <c r="G21" s="64"/>
      <c r="H21" s="18">
        <v>181</v>
      </c>
      <c r="I21" s="64">
        <v>112</v>
      </c>
      <c r="J21" s="10"/>
      <c r="K21" s="18"/>
      <c r="L21" s="64"/>
      <c r="M21" s="68"/>
      <c r="N21" s="64"/>
      <c r="O21" s="68">
        <v>166</v>
      </c>
      <c r="P21" s="64">
        <v>127</v>
      </c>
    </row>
    <row r="22" spans="1:16" ht="14.45" customHeight="1" x14ac:dyDescent="0.25">
      <c r="A22" s="21" t="s">
        <v>18</v>
      </c>
      <c r="B22" s="42"/>
      <c r="C22" s="42"/>
      <c r="D22" s="76"/>
      <c r="E22" s="69"/>
      <c r="F22" s="18"/>
      <c r="G22" s="64"/>
      <c r="H22" s="18"/>
      <c r="I22" s="64"/>
      <c r="J22" s="10"/>
      <c r="K22" s="18">
        <v>12</v>
      </c>
      <c r="L22" s="64">
        <v>18</v>
      </c>
      <c r="M22" s="68">
        <v>50</v>
      </c>
      <c r="N22" s="69">
        <v>47</v>
      </c>
      <c r="O22" s="68"/>
      <c r="P22" s="64"/>
    </row>
    <row r="23" spans="1:16" x14ac:dyDescent="0.25">
      <c r="A23" s="53"/>
      <c r="B23" s="42"/>
      <c r="C23" s="42"/>
      <c r="D23" s="76"/>
      <c r="E23" s="69"/>
      <c r="F23" s="18"/>
      <c r="G23" s="64"/>
      <c r="H23" s="18"/>
      <c r="I23" s="64"/>
      <c r="J23" s="10"/>
      <c r="K23" s="18"/>
      <c r="L23" s="64"/>
      <c r="M23" s="68"/>
      <c r="N23" s="64"/>
      <c r="O23" s="68"/>
      <c r="P23" s="64"/>
    </row>
    <row r="24" spans="1:16" x14ac:dyDescent="0.25">
      <c r="A24" s="53" t="s">
        <v>19</v>
      </c>
      <c r="B24" s="42"/>
      <c r="C24" s="42"/>
      <c r="D24" s="76"/>
      <c r="E24" s="69"/>
      <c r="F24" s="18"/>
      <c r="G24" s="64"/>
      <c r="H24" s="18"/>
      <c r="I24" s="64"/>
      <c r="J24" s="10"/>
      <c r="K24" s="18"/>
      <c r="L24" s="64"/>
      <c r="M24" s="68">
        <v>166</v>
      </c>
      <c r="N24" s="64">
        <v>62</v>
      </c>
      <c r="O24" s="68"/>
      <c r="P24" s="64"/>
    </row>
    <row r="25" spans="1:16" x14ac:dyDescent="0.25">
      <c r="A25" s="53" t="s">
        <v>20</v>
      </c>
      <c r="B25" s="42"/>
      <c r="C25" s="42"/>
      <c r="D25" s="76"/>
      <c r="E25" s="69"/>
      <c r="F25" s="18"/>
      <c r="G25" s="64"/>
      <c r="H25" s="18"/>
      <c r="I25" s="64"/>
      <c r="J25" s="10"/>
      <c r="K25" s="18"/>
      <c r="L25" s="64"/>
      <c r="M25" s="68"/>
      <c r="N25" s="64"/>
      <c r="O25" s="68">
        <v>113</v>
      </c>
      <c r="P25" s="64">
        <v>41</v>
      </c>
    </row>
    <row r="26" spans="1:16" x14ac:dyDescent="0.25">
      <c r="A26" s="43" t="s">
        <v>66</v>
      </c>
      <c r="B26" s="42"/>
      <c r="C26" s="42"/>
      <c r="D26" s="76"/>
      <c r="E26" s="69"/>
      <c r="F26" s="18"/>
      <c r="G26" s="64"/>
      <c r="H26" s="18"/>
      <c r="I26" s="64"/>
      <c r="J26" s="10"/>
      <c r="K26" s="18"/>
      <c r="L26" s="64"/>
      <c r="M26" s="68"/>
      <c r="N26" s="64"/>
      <c r="O26" s="68">
        <v>2</v>
      </c>
      <c r="P26" s="64">
        <v>2</v>
      </c>
    </row>
    <row r="27" spans="1:16" x14ac:dyDescent="0.25">
      <c r="A27" s="43" t="s">
        <v>171</v>
      </c>
      <c r="B27" s="42"/>
      <c r="C27" s="42"/>
      <c r="D27" s="76"/>
      <c r="E27" s="69"/>
      <c r="F27" s="18"/>
      <c r="G27" s="64"/>
      <c r="H27" s="18"/>
      <c r="I27" s="64"/>
      <c r="J27" s="10"/>
      <c r="K27" s="18"/>
      <c r="L27" s="64"/>
      <c r="M27" s="68"/>
      <c r="N27" s="64"/>
      <c r="O27" s="68">
        <v>105</v>
      </c>
      <c r="P27" s="64">
        <v>46</v>
      </c>
    </row>
    <row r="28" spans="1:16" x14ac:dyDescent="0.25">
      <c r="A28" s="43" t="s">
        <v>172</v>
      </c>
      <c r="B28" s="125"/>
      <c r="C28" s="125"/>
      <c r="D28" s="123"/>
      <c r="E28" s="124"/>
      <c r="F28" s="18"/>
      <c r="G28" s="64"/>
      <c r="H28" s="18"/>
      <c r="I28" s="64"/>
      <c r="J28" s="10"/>
      <c r="K28" s="18"/>
      <c r="L28" s="64"/>
      <c r="M28" s="122"/>
      <c r="N28" s="64"/>
      <c r="O28" s="122">
        <v>2</v>
      </c>
      <c r="P28" s="64">
        <v>1</v>
      </c>
    </row>
    <row r="29" spans="1:16" x14ac:dyDescent="0.25">
      <c r="A29" s="43" t="s">
        <v>67</v>
      </c>
      <c r="B29" s="42"/>
      <c r="C29" s="42"/>
      <c r="D29" s="76"/>
      <c r="E29" s="69"/>
      <c r="F29" s="18"/>
      <c r="G29" s="64"/>
      <c r="H29" s="18"/>
      <c r="I29" s="64"/>
      <c r="J29" s="10"/>
      <c r="K29" s="18"/>
      <c r="L29" s="64"/>
      <c r="M29" s="68"/>
      <c r="N29" s="64"/>
      <c r="O29" s="68">
        <v>1</v>
      </c>
      <c r="P29" s="64">
        <v>0</v>
      </c>
    </row>
    <row r="30" spans="1:16" x14ac:dyDescent="0.25">
      <c r="A30" s="53"/>
      <c r="B30" s="42"/>
      <c r="C30" s="42"/>
      <c r="D30" s="76"/>
      <c r="E30" s="69"/>
      <c r="F30" s="18"/>
      <c r="G30" s="64"/>
      <c r="H30" s="18"/>
      <c r="I30" s="64"/>
      <c r="J30" s="10"/>
      <c r="K30" s="18"/>
      <c r="L30" s="64"/>
      <c r="M30" s="68"/>
      <c r="N30" s="64"/>
      <c r="O30" s="68"/>
      <c r="P30" s="64"/>
    </row>
    <row r="31" spans="1:16" x14ac:dyDescent="0.25">
      <c r="A31" s="56" t="s">
        <v>31</v>
      </c>
      <c r="B31" s="75">
        <f t="shared" ref="B31:N31" si="0">SUM(B8:B25)</f>
        <v>195</v>
      </c>
      <c r="C31" s="75">
        <f t="shared" si="0"/>
        <v>96</v>
      </c>
      <c r="D31" s="74">
        <f t="shared" si="0"/>
        <v>132</v>
      </c>
      <c r="E31" s="12">
        <f t="shared" si="0"/>
        <v>51</v>
      </c>
      <c r="F31" s="74">
        <f t="shared" si="0"/>
        <v>272</v>
      </c>
      <c r="G31" s="12">
        <f t="shared" si="0"/>
        <v>87</v>
      </c>
      <c r="H31" s="74">
        <f t="shared" si="0"/>
        <v>181</v>
      </c>
      <c r="I31" s="12">
        <f t="shared" si="0"/>
        <v>112</v>
      </c>
      <c r="J31" s="24"/>
      <c r="K31" s="74">
        <f t="shared" si="0"/>
        <v>133</v>
      </c>
      <c r="L31" s="12">
        <f t="shared" si="0"/>
        <v>149</v>
      </c>
      <c r="M31" s="75">
        <f t="shared" si="0"/>
        <v>1333</v>
      </c>
      <c r="N31" s="12">
        <f t="shared" si="0"/>
        <v>831</v>
      </c>
      <c r="O31" s="75">
        <f>SUM(O7:O30)</f>
        <v>895</v>
      </c>
      <c r="P31" s="12">
        <f>SUM(P7:P30)</f>
        <v>601</v>
      </c>
    </row>
  </sheetData>
  <mergeCells count="18">
    <mergeCell ref="O5:P5"/>
    <mergeCell ref="O4:P4"/>
    <mergeCell ref="B1:P2"/>
    <mergeCell ref="K3:P3"/>
    <mergeCell ref="F4:G4"/>
    <mergeCell ref="F5:G5"/>
    <mergeCell ref="H4:I4"/>
    <mergeCell ref="H5:I5"/>
    <mergeCell ref="B4:C4"/>
    <mergeCell ref="B5:C5"/>
    <mergeCell ref="D5:E5"/>
    <mergeCell ref="A1:A6"/>
    <mergeCell ref="B3:I3"/>
    <mergeCell ref="D4:E4"/>
    <mergeCell ref="M4:N4"/>
    <mergeCell ref="K4:L4"/>
    <mergeCell ref="K5:L5"/>
    <mergeCell ref="M5:N5"/>
  </mergeCells>
  <printOptions gridLines="1"/>
  <pageMargins left="0.7" right="0.7" top="1.5" bottom="0.5" header="0.3" footer="0.3"/>
  <pageSetup paperSize="5" orientation="landscape" r:id="rId1"/>
  <headerFooter>
    <oddHeader>&amp;CPrimary Election
Tuesday, August 4, 2020
Missaukee County, Michigan
Final Official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C806-F84F-494B-829D-254274C2FEF0}">
  <dimension ref="A1:AQ28"/>
  <sheetViews>
    <sheetView tabSelected="1" view="pageLayout" zoomScaleNormal="100" workbookViewId="0">
      <selection activeCell="AE10" sqref="AD10:AE10"/>
    </sheetView>
  </sheetViews>
  <sheetFormatPr defaultRowHeight="15" x14ac:dyDescent="0.25"/>
  <cols>
    <col min="1" max="1" width="14.42578125" customWidth="1"/>
    <col min="2" max="2" width="4.5703125" customWidth="1"/>
    <col min="3" max="3" width="4.140625" customWidth="1"/>
    <col min="4" max="4" width="4.85546875" customWidth="1"/>
    <col min="5" max="5" width="3.28515625" customWidth="1"/>
    <col min="6" max="6" width="3.85546875" customWidth="1"/>
    <col min="7" max="7" width="3.5703125" customWidth="1"/>
    <col min="8" max="8" width="4.42578125" customWidth="1"/>
    <col min="9" max="11" width="4.85546875" customWidth="1"/>
    <col min="12" max="16" width="4.7109375" customWidth="1"/>
    <col min="17" max="17" width="4.140625" customWidth="1"/>
    <col min="18" max="18" width="4.7109375" customWidth="1"/>
    <col min="19" max="19" width="4" customWidth="1"/>
    <col min="20" max="33" width="4.7109375" customWidth="1"/>
    <col min="34" max="34" width="4.140625" customWidth="1"/>
    <col min="35" max="35" width="4.7109375" customWidth="1"/>
    <col min="36" max="36" width="4.42578125" customWidth="1"/>
    <col min="37" max="37" width="0.42578125" customWidth="1"/>
    <col min="38" max="43" width="8.85546875" style="51"/>
  </cols>
  <sheetData>
    <row r="1" spans="1:43" x14ac:dyDescent="0.25">
      <c r="A1" s="150" t="s">
        <v>3</v>
      </c>
      <c r="B1" s="188" t="s">
        <v>167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</row>
    <row r="2" spans="1:43" x14ac:dyDescent="0.25">
      <c r="A2" s="151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1:43" x14ac:dyDescent="0.25">
      <c r="A3" s="151"/>
      <c r="B3" s="184" t="s">
        <v>166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5"/>
      <c r="AK3" s="7"/>
    </row>
    <row r="4" spans="1:43" x14ac:dyDescent="0.25">
      <c r="A4" s="151"/>
      <c r="B4" s="146" t="s">
        <v>168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47"/>
      <c r="AK4" s="3"/>
    </row>
    <row r="5" spans="1:43" x14ac:dyDescent="0.25">
      <c r="A5" s="151"/>
      <c r="B5" s="146" t="s">
        <v>19</v>
      </c>
      <c r="C5" s="147"/>
      <c r="D5" s="146" t="s">
        <v>20</v>
      </c>
      <c r="E5" s="147"/>
      <c r="F5" s="136" t="s">
        <v>4</v>
      </c>
      <c r="G5" s="143"/>
      <c r="H5" s="136" t="s">
        <v>5</v>
      </c>
      <c r="I5" s="137"/>
      <c r="J5" s="136" t="s">
        <v>6</v>
      </c>
      <c r="K5" s="143"/>
      <c r="L5" s="136" t="s">
        <v>7</v>
      </c>
      <c r="M5" s="143"/>
      <c r="N5" s="136" t="s">
        <v>8</v>
      </c>
      <c r="O5" s="143"/>
      <c r="P5" s="136" t="s">
        <v>9</v>
      </c>
      <c r="Q5" s="143"/>
      <c r="R5" s="136" t="s">
        <v>10</v>
      </c>
      <c r="S5" s="143"/>
      <c r="T5" s="136" t="s">
        <v>11</v>
      </c>
      <c r="U5" s="143"/>
      <c r="V5" s="136" t="s">
        <v>12</v>
      </c>
      <c r="W5" s="143"/>
      <c r="X5" s="136" t="s">
        <v>13</v>
      </c>
      <c r="Y5" s="143"/>
      <c r="Z5" s="136" t="s">
        <v>14</v>
      </c>
      <c r="AA5" s="137"/>
      <c r="AB5" s="143"/>
      <c r="AC5" s="136" t="s">
        <v>15</v>
      </c>
      <c r="AD5" s="143"/>
      <c r="AE5" s="136" t="s">
        <v>16</v>
      </c>
      <c r="AF5" s="143"/>
      <c r="AG5" s="136" t="s">
        <v>17</v>
      </c>
      <c r="AH5" s="143"/>
      <c r="AI5" s="136" t="s">
        <v>18</v>
      </c>
      <c r="AJ5" s="143"/>
      <c r="AK5" s="100"/>
    </row>
    <row r="6" spans="1:43" x14ac:dyDescent="0.25">
      <c r="A6" s="193"/>
      <c r="B6" s="101" t="s">
        <v>30</v>
      </c>
      <c r="C6" s="102" t="s">
        <v>27</v>
      </c>
      <c r="D6" s="101" t="s">
        <v>30</v>
      </c>
      <c r="E6" s="102" t="s">
        <v>27</v>
      </c>
      <c r="F6" s="101" t="s">
        <v>30</v>
      </c>
      <c r="G6" s="102" t="s">
        <v>27</v>
      </c>
      <c r="H6" s="101" t="s">
        <v>30</v>
      </c>
      <c r="I6" s="102" t="s">
        <v>27</v>
      </c>
      <c r="J6" s="101" t="s">
        <v>30</v>
      </c>
      <c r="K6" s="102" t="s">
        <v>27</v>
      </c>
      <c r="L6" s="101" t="s">
        <v>30</v>
      </c>
      <c r="M6" s="103" t="s">
        <v>27</v>
      </c>
      <c r="N6" s="101" t="s">
        <v>30</v>
      </c>
      <c r="O6" s="102" t="s">
        <v>27</v>
      </c>
      <c r="P6" s="101" t="s">
        <v>30</v>
      </c>
      <c r="Q6" s="102" t="s">
        <v>27</v>
      </c>
      <c r="R6" s="101" t="s">
        <v>30</v>
      </c>
      <c r="S6" s="102" t="s">
        <v>27</v>
      </c>
      <c r="T6" s="101" t="s">
        <v>30</v>
      </c>
      <c r="U6" s="102" t="s">
        <v>27</v>
      </c>
      <c r="V6" s="101" t="s">
        <v>30</v>
      </c>
      <c r="W6" s="102" t="s">
        <v>27</v>
      </c>
      <c r="X6" s="101" t="s">
        <v>30</v>
      </c>
      <c r="Y6" s="102" t="s">
        <v>27</v>
      </c>
      <c r="Z6" s="101" t="s">
        <v>30</v>
      </c>
      <c r="AA6" s="101" t="s">
        <v>30</v>
      </c>
      <c r="AB6" s="102" t="s">
        <v>27</v>
      </c>
      <c r="AC6" s="101" t="s">
        <v>30</v>
      </c>
      <c r="AD6" s="102" t="s">
        <v>27</v>
      </c>
      <c r="AE6" s="101" t="s">
        <v>30</v>
      </c>
      <c r="AF6" s="102" t="s">
        <v>27</v>
      </c>
      <c r="AG6" s="101" t="s">
        <v>30</v>
      </c>
      <c r="AH6" s="102" t="s">
        <v>27</v>
      </c>
      <c r="AI6" s="101" t="s">
        <v>30</v>
      </c>
      <c r="AJ6" s="102" t="s">
        <v>27</v>
      </c>
      <c r="AK6" s="10"/>
    </row>
    <row r="7" spans="1:43" ht="28.15" customHeight="1" x14ac:dyDescent="0.25">
      <c r="A7" s="105"/>
      <c r="B7" s="113"/>
      <c r="C7" s="113"/>
      <c r="D7" s="108"/>
      <c r="E7" s="109"/>
      <c r="F7" s="110"/>
      <c r="G7" s="110"/>
      <c r="H7" s="106"/>
      <c r="I7" s="107"/>
      <c r="J7" s="106"/>
      <c r="K7" s="202" t="s">
        <v>52</v>
      </c>
      <c r="L7" s="106"/>
      <c r="M7" s="107"/>
      <c r="N7" s="106"/>
      <c r="O7" s="107"/>
      <c r="P7" s="106"/>
      <c r="Q7" s="107"/>
      <c r="R7" s="106"/>
      <c r="S7" s="107"/>
      <c r="T7" s="106"/>
      <c r="U7" s="107"/>
      <c r="V7" s="106"/>
      <c r="W7" s="202" t="s">
        <v>57</v>
      </c>
      <c r="X7" s="106"/>
      <c r="Y7" s="107"/>
      <c r="Z7" s="204" t="s">
        <v>138</v>
      </c>
      <c r="AA7" s="206" t="s">
        <v>170</v>
      </c>
      <c r="AB7" s="107"/>
      <c r="AC7" s="106"/>
      <c r="AD7" s="107"/>
      <c r="AE7" s="106"/>
      <c r="AF7" s="202" t="s">
        <v>169</v>
      </c>
      <c r="AG7" s="106"/>
      <c r="AH7" s="107"/>
      <c r="AI7" s="106"/>
      <c r="AJ7" s="107"/>
      <c r="AK7" s="10"/>
    </row>
    <row r="8" spans="1:43" ht="28.15" customHeight="1" thickBot="1" x14ac:dyDescent="0.3">
      <c r="A8" s="114"/>
      <c r="B8" s="115"/>
      <c r="C8" s="115"/>
      <c r="D8" s="116"/>
      <c r="E8" s="117"/>
      <c r="F8" s="118"/>
      <c r="G8" s="118"/>
      <c r="H8" s="119"/>
      <c r="I8" s="120"/>
      <c r="J8" s="119"/>
      <c r="K8" s="203"/>
      <c r="L8" s="119"/>
      <c r="M8" s="120"/>
      <c r="N8" s="119"/>
      <c r="O8" s="120"/>
      <c r="P8" s="119"/>
      <c r="Q8" s="120"/>
      <c r="R8" s="119"/>
      <c r="S8" s="120"/>
      <c r="T8" s="119"/>
      <c r="U8" s="120"/>
      <c r="V8" s="119"/>
      <c r="W8" s="203"/>
      <c r="X8" s="119"/>
      <c r="Y8" s="120"/>
      <c r="Z8" s="205"/>
      <c r="AA8" s="207"/>
      <c r="AB8" s="120"/>
      <c r="AC8" s="119"/>
      <c r="AD8" s="120"/>
      <c r="AE8" s="119"/>
      <c r="AF8" s="203"/>
      <c r="AG8" s="119"/>
      <c r="AH8" s="120"/>
      <c r="AI8" s="119"/>
      <c r="AJ8" s="120"/>
      <c r="AK8" s="10"/>
      <c r="AL8" s="104"/>
      <c r="AM8" s="104"/>
      <c r="AN8" s="104"/>
      <c r="AO8" s="104"/>
      <c r="AP8" s="104"/>
      <c r="AQ8" s="104"/>
    </row>
    <row r="9" spans="1:43" x14ac:dyDescent="0.25">
      <c r="A9" s="53" t="s">
        <v>4</v>
      </c>
      <c r="B9" s="42"/>
      <c r="C9" s="42"/>
      <c r="D9" s="76"/>
      <c r="E9" s="69"/>
      <c r="F9" s="68"/>
      <c r="G9" s="68"/>
      <c r="H9" s="18"/>
      <c r="I9" s="64"/>
      <c r="J9" s="18"/>
      <c r="K9" s="64"/>
      <c r="L9" s="18"/>
      <c r="M9" s="64"/>
      <c r="N9" s="18"/>
      <c r="O9" s="64"/>
      <c r="P9" s="18"/>
      <c r="Q9" s="64"/>
      <c r="R9" s="18"/>
      <c r="S9" s="64"/>
      <c r="T9" s="18"/>
      <c r="U9" s="64"/>
      <c r="V9" s="18"/>
      <c r="W9" s="64"/>
      <c r="X9" s="18"/>
      <c r="Y9" s="64"/>
      <c r="Z9" s="18"/>
      <c r="AA9" s="111"/>
      <c r="AB9" s="64"/>
      <c r="AC9" s="18"/>
      <c r="AD9" s="64"/>
      <c r="AE9" s="18"/>
      <c r="AF9" s="64"/>
      <c r="AG9" s="18"/>
      <c r="AH9" s="64"/>
      <c r="AI9" s="18"/>
      <c r="AJ9" s="64"/>
      <c r="AK9" s="10"/>
    </row>
    <row r="10" spans="1:43" x14ac:dyDescent="0.25">
      <c r="A10" s="53" t="s">
        <v>5</v>
      </c>
      <c r="B10" s="42"/>
      <c r="C10" s="42"/>
      <c r="D10" s="76"/>
      <c r="E10" s="69"/>
      <c r="F10" s="68"/>
      <c r="G10" s="68"/>
      <c r="H10" s="18"/>
      <c r="I10" s="64"/>
      <c r="J10" s="18"/>
      <c r="K10" s="64"/>
      <c r="L10" s="18"/>
      <c r="M10" s="64"/>
      <c r="N10" s="18"/>
      <c r="O10" s="64"/>
      <c r="P10" s="18"/>
      <c r="Q10" s="64"/>
      <c r="R10" s="18"/>
      <c r="S10" s="64"/>
      <c r="T10" s="18"/>
      <c r="U10" s="64"/>
      <c r="V10" s="18"/>
      <c r="W10" s="64"/>
      <c r="X10" s="18"/>
      <c r="Y10" s="64"/>
      <c r="Z10" s="18"/>
      <c r="AA10" s="111"/>
      <c r="AB10" s="64"/>
      <c r="AC10" s="18"/>
      <c r="AD10" s="64"/>
      <c r="AE10" s="18"/>
      <c r="AF10" s="64"/>
      <c r="AG10" s="18"/>
      <c r="AH10" s="64"/>
      <c r="AI10" s="18"/>
      <c r="AJ10" s="64"/>
      <c r="AK10" s="10"/>
    </row>
    <row r="11" spans="1:43" x14ac:dyDescent="0.25">
      <c r="A11" s="53" t="s">
        <v>6</v>
      </c>
      <c r="B11" s="42"/>
      <c r="C11" s="42"/>
      <c r="D11" s="76"/>
      <c r="E11" s="69"/>
      <c r="F11" s="68"/>
      <c r="G11" s="68"/>
      <c r="H11" s="18"/>
      <c r="I11" s="64"/>
      <c r="J11" s="18"/>
      <c r="K11" s="64">
        <v>1</v>
      </c>
      <c r="L11" s="18"/>
      <c r="M11" s="64"/>
      <c r="N11" s="18"/>
      <c r="O11" s="64"/>
      <c r="P11" s="18"/>
      <c r="Q11" s="64"/>
      <c r="R11" s="18"/>
      <c r="S11" s="64"/>
      <c r="T11" s="18"/>
      <c r="U11" s="64"/>
      <c r="V11" s="18"/>
      <c r="W11" s="64"/>
      <c r="X11" s="18"/>
      <c r="Y11" s="64"/>
      <c r="Z11" s="18"/>
      <c r="AA11" s="111"/>
      <c r="AB11" s="64"/>
      <c r="AC11" s="18"/>
      <c r="AD11" s="64"/>
      <c r="AE11" s="18"/>
      <c r="AF11" s="64"/>
      <c r="AG11" s="18"/>
      <c r="AH11" s="64"/>
      <c r="AI11" s="18"/>
      <c r="AJ11" s="64"/>
      <c r="AK11" s="10"/>
    </row>
    <row r="12" spans="1:43" x14ac:dyDescent="0.25">
      <c r="A12" s="53" t="s">
        <v>7</v>
      </c>
      <c r="B12" s="42"/>
      <c r="C12" s="42"/>
      <c r="D12" s="76"/>
      <c r="E12" s="69"/>
      <c r="F12" s="68"/>
      <c r="G12" s="68"/>
      <c r="H12" s="18"/>
      <c r="I12" s="64"/>
      <c r="J12" s="18"/>
      <c r="K12" s="64"/>
      <c r="L12" s="18"/>
      <c r="M12" s="64"/>
      <c r="N12" s="18"/>
      <c r="O12" s="64"/>
      <c r="P12" s="18"/>
      <c r="Q12" s="64"/>
      <c r="R12" s="18"/>
      <c r="S12" s="64"/>
      <c r="T12" s="18"/>
      <c r="U12" s="64"/>
      <c r="V12" s="18"/>
      <c r="W12" s="64"/>
      <c r="X12" s="18"/>
      <c r="Y12" s="64"/>
      <c r="Z12" s="18"/>
      <c r="AA12" s="111"/>
      <c r="AB12" s="64"/>
      <c r="AC12" s="18"/>
      <c r="AD12" s="64"/>
      <c r="AE12" s="18"/>
      <c r="AF12" s="64"/>
      <c r="AG12" s="18"/>
      <c r="AH12" s="64"/>
      <c r="AI12" s="18"/>
      <c r="AJ12" s="64"/>
      <c r="AK12" s="10"/>
    </row>
    <row r="13" spans="1:43" x14ac:dyDescent="0.25">
      <c r="A13" s="53" t="s">
        <v>8</v>
      </c>
      <c r="B13" s="42"/>
      <c r="C13" s="42"/>
      <c r="D13" s="76"/>
      <c r="E13" s="69"/>
      <c r="F13" s="68"/>
      <c r="G13" s="68"/>
      <c r="H13" s="18"/>
      <c r="I13" s="64"/>
      <c r="J13" s="18"/>
      <c r="K13" s="64"/>
      <c r="L13" s="18"/>
      <c r="M13" s="64"/>
      <c r="N13" s="18"/>
      <c r="O13" s="64"/>
      <c r="P13" s="18"/>
      <c r="Q13" s="64"/>
      <c r="R13" s="18"/>
      <c r="S13" s="64"/>
      <c r="T13" s="18"/>
      <c r="U13" s="64"/>
      <c r="V13" s="18"/>
      <c r="W13" s="64"/>
      <c r="X13" s="18"/>
      <c r="Y13" s="64"/>
      <c r="Z13" s="18"/>
      <c r="AA13" s="111"/>
      <c r="AB13" s="64"/>
      <c r="AC13" s="18"/>
      <c r="AD13" s="64"/>
      <c r="AE13" s="18"/>
      <c r="AF13" s="64"/>
      <c r="AG13" s="18"/>
      <c r="AH13" s="64"/>
      <c r="AI13" s="18"/>
      <c r="AJ13" s="64"/>
      <c r="AK13" s="10"/>
    </row>
    <row r="14" spans="1:43" x14ac:dyDescent="0.25">
      <c r="A14" s="53" t="s">
        <v>9</v>
      </c>
      <c r="B14" s="42"/>
      <c r="C14" s="42"/>
      <c r="D14" s="76"/>
      <c r="E14" s="69"/>
      <c r="F14" s="68"/>
      <c r="G14" s="68"/>
      <c r="H14" s="18"/>
      <c r="I14" s="64"/>
      <c r="J14" s="18"/>
      <c r="K14" s="64"/>
      <c r="L14" s="18"/>
      <c r="M14" s="64"/>
      <c r="N14" s="18"/>
      <c r="O14" s="64"/>
      <c r="P14" s="18"/>
      <c r="Q14" s="64"/>
      <c r="R14" s="18"/>
      <c r="S14" s="64"/>
      <c r="T14" s="18"/>
      <c r="U14" s="64"/>
      <c r="V14" s="18"/>
      <c r="W14" s="64"/>
      <c r="X14" s="18"/>
      <c r="Y14" s="64"/>
      <c r="Z14" s="18"/>
      <c r="AA14" s="111"/>
      <c r="AB14" s="64"/>
      <c r="AC14" s="18"/>
      <c r="AD14" s="64"/>
      <c r="AE14" s="18"/>
      <c r="AF14" s="64"/>
      <c r="AG14" s="18"/>
      <c r="AH14" s="64"/>
      <c r="AI14" s="18"/>
      <c r="AJ14" s="64"/>
      <c r="AK14" s="10"/>
    </row>
    <row r="15" spans="1:43" x14ac:dyDescent="0.25">
      <c r="A15" s="53" t="s">
        <v>10</v>
      </c>
      <c r="B15" s="42"/>
      <c r="C15" s="42"/>
      <c r="D15" s="76"/>
      <c r="E15" s="69"/>
      <c r="F15" s="68"/>
      <c r="G15" s="68"/>
      <c r="H15" s="18"/>
      <c r="I15" s="64"/>
      <c r="J15" s="18"/>
      <c r="K15" s="64"/>
      <c r="L15" s="18"/>
      <c r="M15" s="64"/>
      <c r="N15" s="18"/>
      <c r="O15" s="64"/>
      <c r="P15" s="18"/>
      <c r="Q15" s="64"/>
      <c r="R15" s="18"/>
      <c r="S15" s="64"/>
      <c r="T15" s="18"/>
      <c r="U15" s="64"/>
      <c r="V15" s="18"/>
      <c r="W15" s="64"/>
      <c r="X15" s="18"/>
      <c r="Y15" s="64"/>
      <c r="Z15" s="18"/>
      <c r="AA15" s="111"/>
      <c r="AB15" s="64"/>
      <c r="AC15" s="18"/>
      <c r="AD15" s="64"/>
      <c r="AE15" s="18"/>
      <c r="AF15" s="64"/>
      <c r="AG15" s="18"/>
      <c r="AH15" s="64"/>
      <c r="AI15" s="18"/>
      <c r="AJ15" s="64"/>
      <c r="AK15" s="10"/>
    </row>
    <row r="16" spans="1:43" x14ac:dyDescent="0.25">
      <c r="A16" s="53" t="s">
        <v>11</v>
      </c>
      <c r="B16" s="42"/>
      <c r="C16" s="42"/>
      <c r="D16" s="76"/>
      <c r="E16" s="69"/>
      <c r="F16" s="68"/>
      <c r="G16" s="68"/>
      <c r="H16" s="18"/>
      <c r="I16" s="64"/>
      <c r="J16" s="18"/>
      <c r="K16" s="64"/>
      <c r="L16" s="18"/>
      <c r="M16" s="64"/>
      <c r="N16" s="18"/>
      <c r="O16" s="64"/>
      <c r="P16" s="18"/>
      <c r="Q16" s="64"/>
      <c r="R16" s="18"/>
      <c r="S16" s="64"/>
      <c r="T16" s="18"/>
      <c r="U16" s="64"/>
      <c r="V16" s="18"/>
      <c r="W16" s="64"/>
      <c r="X16" s="18"/>
      <c r="Y16" s="64"/>
      <c r="Z16" s="18"/>
      <c r="AA16" s="111"/>
      <c r="AB16" s="64"/>
      <c r="AC16" s="18"/>
      <c r="AD16" s="64"/>
      <c r="AE16" s="18"/>
      <c r="AF16" s="64"/>
      <c r="AG16" s="18"/>
      <c r="AH16" s="64"/>
      <c r="AI16" s="18"/>
      <c r="AJ16" s="64"/>
      <c r="AK16" s="10"/>
    </row>
    <row r="17" spans="1:37" x14ac:dyDescent="0.25">
      <c r="A17" s="53" t="s">
        <v>12</v>
      </c>
      <c r="B17" s="42"/>
      <c r="C17" s="42"/>
      <c r="D17" s="76"/>
      <c r="E17" s="69"/>
      <c r="F17" s="68"/>
      <c r="G17" s="68"/>
      <c r="H17" s="18"/>
      <c r="I17" s="64"/>
      <c r="J17" s="18"/>
      <c r="K17" s="64"/>
      <c r="L17" s="18"/>
      <c r="M17" s="64"/>
      <c r="N17" s="18"/>
      <c r="O17" s="64"/>
      <c r="P17" s="18"/>
      <c r="Q17" s="64"/>
      <c r="R17" s="18"/>
      <c r="S17" s="64"/>
      <c r="T17" s="18"/>
      <c r="U17" s="64"/>
      <c r="V17" s="18"/>
      <c r="W17" s="64">
        <v>3</v>
      </c>
      <c r="X17" s="18"/>
      <c r="Y17" s="64"/>
      <c r="Z17" s="18"/>
      <c r="AA17" s="111"/>
      <c r="AB17" s="64"/>
      <c r="AC17" s="18"/>
      <c r="AD17" s="64"/>
      <c r="AE17" s="18"/>
      <c r="AF17" s="64"/>
      <c r="AG17" s="18"/>
      <c r="AH17" s="64"/>
      <c r="AI17" s="18"/>
      <c r="AJ17" s="64"/>
      <c r="AK17" s="10"/>
    </row>
    <row r="18" spans="1:37" x14ac:dyDescent="0.25">
      <c r="A18" s="53" t="s">
        <v>32</v>
      </c>
      <c r="B18" s="42"/>
      <c r="C18" s="42"/>
      <c r="D18" s="76"/>
      <c r="E18" s="69"/>
      <c r="F18" s="68"/>
      <c r="G18" s="68"/>
      <c r="H18" s="18"/>
      <c r="I18" s="64"/>
      <c r="J18" s="18"/>
      <c r="K18" s="64"/>
      <c r="L18" s="18"/>
      <c r="M18" s="64"/>
      <c r="N18" s="18"/>
      <c r="O18" s="64"/>
      <c r="P18" s="18"/>
      <c r="Q18" s="64"/>
      <c r="R18" s="18"/>
      <c r="S18" s="64"/>
      <c r="T18" s="18"/>
      <c r="U18" s="64"/>
      <c r="V18" s="18"/>
      <c r="W18" s="64"/>
      <c r="X18" s="18"/>
      <c r="Y18" s="64"/>
      <c r="Z18" s="18"/>
      <c r="AA18" s="111"/>
      <c r="AB18" s="64"/>
      <c r="AC18" s="18"/>
      <c r="AD18" s="64"/>
      <c r="AE18" s="18"/>
      <c r="AF18" s="64"/>
      <c r="AG18" s="18"/>
      <c r="AH18" s="64"/>
      <c r="AI18" s="18"/>
      <c r="AJ18" s="64"/>
      <c r="AK18" s="10"/>
    </row>
    <row r="19" spans="1:37" x14ac:dyDescent="0.25">
      <c r="A19" s="53" t="s">
        <v>14</v>
      </c>
      <c r="B19" s="42"/>
      <c r="C19" s="42"/>
      <c r="D19" s="76"/>
      <c r="E19" s="69"/>
      <c r="F19" s="68"/>
      <c r="G19" s="68"/>
      <c r="H19" s="18"/>
      <c r="I19" s="64"/>
      <c r="J19" s="18"/>
      <c r="K19" s="64"/>
      <c r="L19" s="18"/>
      <c r="M19" s="64"/>
      <c r="N19" s="18"/>
      <c r="O19" s="64"/>
      <c r="P19" s="18"/>
      <c r="Q19" s="64"/>
      <c r="R19" s="18"/>
      <c r="S19" s="64"/>
      <c r="T19" s="18"/>
      <c r="U19" s="64"/>
      <c r="V19" s="18"/>
      <c r="W19" s="64"/>
      <c r="X19" s="18"/>
      <c r="Y19" s="64"/>
      <c r="Z19" s="18">
        <v>2</v>
      </c>
      <c r="AA19" s="111">
        <v>2</v>
      </c>
      <c r="AB19" s="64"/>
      <c r="AC19" s="18"/>
      <c r="AD19" s="64"/>
      <c r="AE19" s="18"/>
      <c r="AF19" s="64"/>
      <c r="AG19" s="18"/>
      <c r="AH19" s="64"/>
      <c r="AI19" s="18"/>
      <c r="AJ19" s="64"/>
      <c r="AK19" s="10"/>
    </row>
    <row r="20" spans="1:37" x14ac:dyDescent="0.25">
      <c r="A20" s="53" t="s">
        <v>15</v>
      </c>
      <c r="B20" s="42"/>
      <c r="C20" s="42"/>
      <c r="D20" s="76"/>
      <c r="E20" s="69"/>
      <c r="F20" s="68"/>
      <c r="G20" s="68"/>
      <c r="H20" s="18"/>
      <c r="I20" s="64"/>
      <c r="J20" s="18"/>
      <c r="K20" s="64"/>
      <c r="L20" s="18"/>
      <c r="M20" s="64"/>
      <c r="N20" s="18"/>
      <c r="O20" s="64"/>
      <c r="P20" s="18"/>
      <c r="Q20" s="64"/>
      <c r="R20" s="18"/>
      <c r="S20" s="64"/>
      <c r="T20" s="18"/>
      <c r="U20" s="64"/>
      <c r="V20" s="18"/>
      <c r="W20" s="64"/>
      <c r="X20" s="18"/>
      <c r="Y20" s="64"/>
      <c r="Z20" s="18"/>
      <c r="AA20" s="111"/>
      <c r="AB20" s="64"/>
      <c r="AC20" s="18"/>
      <c r="AD20" s="64"/>
      <c r="AE20" s="18"/>
      <c r="AF20" s="64"/>
      <c r="AG20" s="18"/>
      <c r="AH20" s="64"/>
      <c r="AI20" s="18"/>
      <c r="AJ20" s="64"/>
      <c r="AK20" s="10"/>
    </row>
    <row r="21" spans="1:37" x14ac:dyDescent="0.25">
      <c r="A21" s="53" t="s">
        <v>16</v>
      </c>
      <c r="B21" s="42"/>
      <c r="C21" s="42"/>
      <c r="D21" s="76"/>
      <c r="E21" s="69"/>
      <c r="F21" s="68"/>
      <c r="G21" s="68"/>
      <c r="H21" s="18"/>
      <c r="I21" s="64"/>
      <c r="J21" s="18"/>
      <c r="K21" s="64"/>
      <c r="L21" s="18"/>
      <c r="M21" s="64"/>
      <c r="N21" s="18"/>
      <c r="O21" s="64"/>
      <c r="P21" s="18"/>
      <c r="Q21" s="64"/>
      <c r="R21" s="18"/>
      <c r="S21" s="64"/>
      <c r="T21" s="18"/>
      <c r="U21" s="64"/>
      <c r="V21" s="18"/>
      <c r="W21" s="64"/>
      <c r="X21" s="18"/>
      <c r="Y21" s="64"/>
      <c r="Z21" s="18"/>
      <c r="AA21" s="111"/>
      <c r="AB21" s="64"/>
      <c r="AC21" s="18"/>
      <c r="AD21" s="64"/>
      <c r="AE21" s="18"/>
      <c r="AF21" s="64">
        <v>1</v>
      </c>
      <c r="AG21" s="18"/>
      <c r="AH21" s="64"/>
      <c r="AI21" s="18"/>
      <c r="AJ21" s="64"/>
      <c r="AK21" s="10"/>
    </row>
    <row r="22" spans="1:37" x14ac:dyDescent="0.25">
      <c r="A22" s="53" t="s">
        <v>17</v>
      </c>
      <c r="B22" s="42"/>
      <c r="C22" s="42"/>
      <c r="D22" s="76"/>
      <c r="E22" s="69"/>
      <c r="F22" s="68"/>
      <c r="G22" s="68"/>
      <c r="H22" s="18"/>
      <c r="I22" s="64"/>
      <c r="J22" s="18"/>
      <c r="K22" s="64"/>
      <c r="L22" s="18"/>
      <c r="M22" s="64"/>
      <c r="N22" s="18"/>
      <c r="O22" s="64"/>
      <c r="P22" s="18"/>
      <c r="Q22" s="64"/>
      <c r="R22" s="18"/>
      <c r="S22" s="64"/>
      <c r="T22" s="18"/>
      <c r="U22" s="64"/>
      <c r="V22" s="18"/>
      <c r="W22" s="64"/>
      <c r="X22" s="18"/>
      <c r="Y22" s="64"/>
      <c r="Z22" s="18"/>
      <c r="AA22" s="111"/>
      <c r="AB22" s="64"/>
      <c r="AC22" s="18"/>
      <c r="AD22" s="64"/>
      <c r="AE22" s="18"/>
      <c r="AF22" s="64"/>
      <c r="AG22" s="18"/>
      <c r="AH22" s="64"/>
      <c r="AI22" s="18"/>
      <c r="AJ22" s="64"/>
      <c r="AK22" s="10"/>
    </row>
    <row r="23" spans="1:37" ht="14.45" customHeight="1" x14ac:dyDescent="0.25">
      <c r="A23" s="21" t="s">
        <v>18</v>
      </c>
      <c r="B23" s="42"/>
      <c r="C23" s="42"/>
      <c r="D23" s="76"/>
      <c r="E23" s="69"/>
      <c r="F23" s="68"/>
      <c r="G23" s="68"/>
      <c r="H23" s="18"/>
      <c r="I23" s="64"/>
      <c r="J23" s="18"/>
      <c r="K23" s="64"/>
      <c r="L23" s="18"/>
      <c r="M23" s="64"/>
      <c r="N23" s="18"/>
      <c r="O23" s="64"/>
      <c r="P23" s="18"/>
      <c r="Q23" s="64"/>
      <c r="R23" s="18"/>
      <c r="S23" s="64"/>
      <c r="T23" s="18"/>
      <c r="U23" s="64"/>
      <c r="V23" s="18"/>
      <c r="W23" s="64"/>
      <c r="X23" s="18"/>
      <c r="Y23" s="64"/>
      <c r="Z23" s="18"/>
      <c r="AA23" s="111"/>
      <c r="AB23" s="64"/>
      <c r="AC23" s="18"/>
      <c r="AD23" s="64"/>
      <c r="AE23" s="18"/>
      <c r="AF23" s="64"/>
      <c r="AG23" s="18"/>
      <c r="AH23" s="64"/>
      <c r="AI23" s="18"/>
      <c r="AJ23" s="64"/>
      <c r="AK23" s="10"/>
    </row>
    <row r="24" spans="1:37" x14ac:dyDescent="0.25">
      <c r="A24" s="53"/>
      <c r="B24" s="42"/>
      <c r="C24" s="42"/>
      <c r="D24" s="76"/>
      <c r="E24" s="69"/>
      <c r="F24" s="68"/>
      <c r="G24" s="68"/>
      <c r="H24" s="18"/>
      <c r="I24" s="64"/>
      <c r="J24" s="18"/>
      <c r="K24" s="64"/>
      <c r="L24" s="18"/>
      <c r="M24" s="64"/>
      <c r="N24" s="18"/>
      <c r="O24" s="64"/>
      <c r="P24" s="18"/>
      <c r="Q24" s="64"/>
      <c r="R24" s="18"/>
      <c r="S24" s="64"/>
      <c r="T24" s="18"/>
      <c r="U24" s="64"/>
      <c r="V24" s="18"/>
      <c r="W24" s="64"/>
      <c r="X24" s="18"/>
      <c r="Y24" s="64"/>
      <c r="Z24" s="18"/>
      <c r="AA24" s="111"/>
      <c r="AB24" s="64"/>
      <c r="AC24" s="18"/>
      <c r="AD24" s="64"/>
      <c r="AE24" s="18"/>
      <c r="AF24" s="64"/>
      <c r="AG24" s="18"/>
      <c r="AH24" s="64"/>
      <c r="AI24" s="18"/>
      <c r="AJ24" s="64"/>
      <c r="AK24" s="10"/>
    </row>
    <row r="25" spans="1:37" x14ac:dyDescent="0.25">
      <c r="A25" s="53" t="s">
        <v>19</v>
      </c>
      <c r="B25" s="42"/>
      <c r="C25" s="42"/>
      <c r="D25" s="76"/>
      <c r="E25" s="69"/>
      <c r="F25" s="68"/>
      <c r="G25" s="68"/>
      <c r="H25" s="18"/>
      <c r="I25" s="64"/>
      <c r="J25" s="18"/>
      <c r="K25" s="64"/>
      <c r="L25" s="18"/>
      <c r="M25" s="64"/>
      <c r="N25" s="18"/>
      <c r="O25" s="64"/>
      <c r="P25" s="18"/>
      <c r="Q25" s="64"/>
      <c r="R25" s="18"/>
      <c r="S25" s="64"/>
      <c r="T25" s="18"/>
      <c r="U25" s="64"/>
      <c r="V25" s="18"/>
      <c r="W25" s="64"/>
      <c r="X25" s="18"/>
      <c r="Y25" s="64"/>
      <c r="Z25" s="18"/>
      <c r="AA25" s="111"/>
      <c r="AB25" s="64"/>
      <c r="AC25" s="18"/>
      <c r="AD25" s="64"/>
      <c r="AE25" s="18"/>
      <c r="AF25" s="64"/>
      <c r="AG25" s="18"/>
      <c r="AH25" s="64"/>
      <c r="AI25" s="18"/>
      <c r="AJ25" s="64"/>
      <c r="AK25" s="10"/>
    </row>
    <row r="26" spans="1:37" x14ac:dyDescent="0.25">
      <c r="A26" s="53" t="s">
        <v>20</v>
      </c>
      <c r="B26" s="42"/>
      <c r="C26" s="42"/>
      <c r="D26" s="76"/>
      <c r="E26" s="69"/>
      <c r="F26" s="68"/>
      <c r="G26" s="68"/>
      <c r="H26" s="18"/>
      <c r="I26" s="64"/>
      <c r="J26" s="18"/>
      <c r="K26" s="64"/>
      <c r="L26" s="18"/>
      <c r="M26" s="64"/>
      <c r="N26" s="18"/>
      <c r="O26" s="64"/>
      <c r="P26" s="18"/>
      <c r="Q26" s="64"/>
      <c r="R26" s="18"/>
      <c r="S26" s="64"/>
      <c r="T26" s="18"/>
      <c r="U26" s="64"/>
      <c r="V26" s="18"/>
      <c r="W26" s="64"/>
      <c r="X26" s="18"/>
      <c r="Y26" s="64"/>
      <c r="Z26" s="18"/>
      <c r="AA26" s="111"/>
      <c r="AB26" s="64"/>
      <c r="AC26" s="18"/>
      <c r="AD26" s="64"/>
      <c r="AE26" s="18"/>
      <c r="AF26" s="64"/>
      <c r="AG26" s="18"/>
      <c r="AH26" s="64"/>
      <c r="AI26" s="18"/>
      <c r="AJ26" s="64"/>
      <c r="AK26" s="10"/>
    </row>
    <row r="27" spans="1:37" x14ac:dyDescent="0.25">
      <c r="A27" s="53"/>
      <c r="B27" s="42"/>
      <c r="C27" s="42"/>
      <c r="D27" s="76"/>
      <c r="E27" s="69"/>
      <c r="F27" s="68"/>
      <c r="G27" s="68"/>
      <c r="H27" s="18"/>
      <c r="I27" s="64"/>
      <c r="J27" s="18"/>
      <c r="K27" s="64"/>
      <c r="L27" s="18"/>
      <c r="M27" s="64"/>
      <c r="N27" s="18"/>
      <c r="O27" s="64"/>
      <c r="P27" s="18"/>
      <c r="Q27" s="64"/>
      <c r="R27" s="18"/>
      <c r="S27" s="64"/>
      <c r="T27" s="18"/>
      <c r="U27" s="64"/>
      <c r="V27" s="18"/>
      <c r="W27" s="64"/>
      <c r="X27" s="18"/>
      <c r="Y27" s="64"/>
      <c r="Z27" s="18"/>
      <c r="AA27" s="111"/>
      <c r="AB27" s="64"/>
      <c r="AC27" s="18"/>
      <c r="AD27" s="64"/>
      <c r="AE27" s="18"/>
      <c r="AF27" s="64"/>
      <c r="AG27" s="18"/>
      <c r="AH27" s="64"/>
      <c r="AI27" s="18"/>
      <c r="AJ27" s="64"/>
      <c r="AK27" s="10"/>
    </row>
    <row r="28" spans="1:37" x14ac:dyDescent="0.25">
      <c r="A28" s="56" t="s">
        <v>31</v>
      </c>
      <c r="B28" s="75">
        <f t="shared" ref="B28:K28" si="0">SUM(B9:B26)</f>
        <v>0</v>
      </c>
      <c r="C28" s="75">
        <f t="shared" si="0"/>
        <v>0</v>
      </c>
      <c r="D28" s="74">
        <f t="shared" si="0"/>
        <v>0</v>
      </c>
      <c r="E28" s="12">
        <f t="shared" si="0"/>
        <v>0</v>
      </c>
      <c r="F28" s="75">
        <f t="shared" si="0"/>
        <v>0</v>
      </c>
      <c r="G28" s="75">
        <f t="shared" si="0"/>
        <v>0</v>
      </c>
      <c r="H28" s="74">
        <f t="shared" si="0"/>
        <v>0</v>
      </c>
      <c r="I28" s="12">
        <f t="shared" si="0"/>
        <v>0</v>
      </c>
      <c r="J28" s="74">
        <f t="shared" si="0"/>
        <v>0</v>
      </c>
      <c r="K28" s="12">
        <f t="shared" si="0"/>
        <v>1</v>
      </c>
      <c r="L28" s="74">
        <f t="shared" ref="L28:AJ28" si="1">SUM(L9:L26)</f>
        <v>0</v>
      </c>
      <c r="M28" s="12">
        <f t="shared" si="1"/>
        <v>0</v>
      </c>
      <c r="N28" s="74">
        <f t="shared" si="1"/>
        <v>0</v>
      </c>
      <c r="O28" s="12">
        <f t="shared" si="1"/>
        <v>0</v>
      </c>
      <c r="P28" s="74">
        <f t="shared" si="1"/>
        <v>0</v>
      </c>
      <c r="Q28" s="12">
        <f t="shared" si="1"/>
        <v>0</v>
      </c>
      <c r="R28" s="74">
        <f t="shared" si="1"/>
        <v>0</v>
      </c>
      <c r="S28" s="12">
        <f t="shared" si="1"/>
        <v>0</v>
      </c>
      <c r="T28" s="74">
        <f t="shared" si="1"/>
        <v>0</v>
      </c>
      <c r="U28" s="12">
        <f t="shared" si="1"/>
        <v>0</v>
      </c>
      <c r="V28" s="74">
        <f t="shared" si="1"/>
        <v>0</v>
      </c>
      <c r="W28" s="12">
        <f t="shared" si="1"/>
        <v>3</v>
      </c>
      <c r="X28" s="74">
        <f t="shared" si="1"/>
        <v>0</v>
      </c>
      <c r="Y28" s="12">
        <f t="shared" si="1"/>
        <v>0</v>
      </c>
      <c r="Z28" s="74">
        <f t="shared" si="1"/>
        <v>2</v>
      </c>
      <c r="AA28" s="112">
        <v>2</v>
      </c>
      <c r="AB28" s="12">
        <f t="shared" si="1"/>
        <v>0</v>
      </c>
      <c r="AC28" s="74">
        <f t="shared" si="1"/>
        <v>0</v>
      </c>
      <c r="AD28" s="12">
        <f t="shared" si="1"/>
        <v>0</v>
      </c>
      <c r="AE28" s="74">
        <f t="shared" si="1"/>
        <v>0</v>
      </c>
      <c r="AF28" s="12">
        <f t="shared" si="1"/>
        <v>1</v>
      </c>
      <c r="AG28" s="74">
        <f t="shared" si="1"/>
        <v>0</v>
      </c>
      <c r="AH28" s="12">
        <f t="shared" si="1"/>
        <v>0</v>
      </c>
      <c r="AI28" s="74">
        <f t="shared" si="1"/>
        <v>0</v>
      </c>
      <c r="AJ28" s="12">
        <f t="shared" si="1"/>
        <v>0</v>
      </c>
      <c r="AK28" s="24"/>
    </row>
  </sheetData>
  <mergeCells count="26">
    <mergeCell ref="AI5:AJ5"/>
    <mergeCell ref="A1:A6"/>
    <mergeCell ref="B3:AJ3"/>
    <mergeCell ref="B1:AK2"/>
    <mergeCell ref="B4:AJ4"/>
    <mergeCell ref="L5:M5"/>
    <mergeCell ref="N5:O5"/>
    <mergeCell ref="P5:Q5"/>
    <mergeCell ref="R5:S5"/>
    <mergeCell ref="T5:U5"/>
    <mergeCell ref="V5:W5"/>
    <mergeCell ref="B5:C5"/>
    <mergeCell ref="D5:E5"/>
    <mergeCell ref="F5:G5"/>
    <mergeCell ref="H5:I5"/>
    <mergeCell ref="J5:K5"/>
    <mergeCell ref="K7:K8"/>
    <mergeCell ref="W7:W8"/>
    <mergeCell ref="AF7:AF8"/>
    <mergeCell ref="AG5:AH5"/>
    <mergeCell ref="X5:Y5"/>
    <mergeCell ref="AC5:AD5"/>
    <mergeCell ref="AE5:AF5"/>
    <mergeCell ref="Z5:AB5"/>
    <mergeCell ref="Z7:Z8"/>
    <mergeCell ref="AA7:AA8"/>
  </mergeCells>
  <printOptions gridLines="1"/>
  <pageMargins left="0" right="0" top="1.5" bottom="0.5" header="0.3" footer="0.3"/>
  <pageSetup paperSize="5" orientation="landscape" r:id="rId1"/>
  <headerFooter>
    <oddHeader>&amp;CPrimary Election
Tuesday, August 4, 2020
Missaukee County, Michigan
Final 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Cong,Leg,Cnty</vt:lpstr>
      <vt:lpstr>Comm,Aet,Bl,But</vt:lpstr>
      <vt:lpstr>Cald,Clam,Ent,For</vt:lpstr>
      <vt:lpstr>Hol,Lk,Nor,Pio,Reed,</vt:lpstr>
      <vt:lpstr>Rich,Riv,WB,Proposal</vt:lpstr>
      <vt:lpstr>Proposal Continued</vt:lpstr>
      <vt:lpstr>Delegate</vt:lpstr>
      <vt:lpstr>'Cald,Clam,Ent,For'!Print_Area</vt:lpstr>
      <vt:lpstr>'Comm,Aet,Bl,But'!Print_Area</vt:lpstr>
      <vt:lpstr>'Cong,Leg,Cnty'!Print_Area</vt:lpstr>
      <vt:lpstr>Delegate!Print_Area</vt:lpstr>
      <vt:lpstr>'Hol,Lk,Nor,Pio,Reed,'!Print_Area</vt:lpstr>
      <vt:lpstr>'Proposal Continued'!Print_Area</vt:lpstr>
      <vt:lpstr>'Rich,Riv,WB,Proposal'!Print_Area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clerk12</dc:creator>
  <cp:lastModifiedBy>Jessica Nielsen</cp:lastModifiedBy>
  <cp:lastPrinted>2020-08-05T01:54:17Z</cp:lastPrinted>
  <dcterms:created xsi:type="dcterms:W3CDTF">2018-07-18T13:31:52Z</dcterms:created>
  <dcterms:modified xsi:type="dcterms:W3CDTF">2020-08-05T20:40:42Z</dcterms:modified>
</cp:coreProperties>
</file>