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  <Override PartName="/xl/commentsmeta3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J:\SGPC_Transition\Planning_Burndown SGPC\"/>
    </mc:Choice>
  </mc:AlternateContent>
  <bookViews>
    <workbookView xWindow="0" yWindow="0" windowWidth="28800" windowHeight="12330"/>
  </bookViews>
  <sheets>
    <sheet name="Scope Projet" sheetId="1" r:id="rId1"/>
    <sheet name="Planif Elaboration (E)" sheetId="2" r:id="rId2"/>
    <sheet name="Tests E" sheetId="3" r:id="rId3"/>
    <sheet name="Planif Construction 1 (C1)" sheetId="4" r:id="rId4"/>
    <sheet name="Tests C1" sheetId="5" r:id="rId5"/>
    <sheet name="Planif Construction 2 (C2)" sheetId="6" r:id="rId6"/>
    <sheet name="Tests C2" sheetId="7" r:id="rId7"/>
    <sheet name="Planif Transition (T)" sheetId="8" r:id="rId8"/>
    <sheet name="Tests T" sheetId="9" r:id="rId9"/>
    <sheet name="Params" sheetId="10" r:id="rId10"/>
  </sheets>
  <definedNames>
    <definedName name="BacklogItemStatus">Params!$C$2:$C$4</definedName>
    <definedName name="StoryPoints">Params!$B$2:$B$15</definedName>
    <definedName name="ValuePoints">Params!$A$2:$A$5</definedName>
  </definedNames>
  <calcPr calcId="162913"/>
  <extLst>
    <ext uri="GoogleSheetsCustomDataVersion1">
      <go:sheetsCustomData xmlns:go="http://customooxmlschemas.google.com/" r:id="rId14" roundtripDataSignature="AMtx7mjRdKQ411kJgSnt0xbP+ifdx5oPew=="/>
    </ext>
  </extLst>
</workbook>
</file>

<file path=xl/calcChain.xml><?xml version="1.0" encoding="utf-8"?>
<calcChain xmlns="http://schemas.openxmlformats.org/spreadsheetml/2006/main">
  <c r="AA18" i="8" l="1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F19" i="8" s="1"/>
  <c r="G19" i="8" s="1"/>
  <c r="H19" i="8" s="1"/>
  <c r="I19" i="8" s="1"/>
  <c r="J19" i="8" s="1"/>
  <c r="K19" i="8" s="1"/>
  <c r="L19" i="8" s="1"/>
  <c r="M19" i="8" s="1"/>
  <c r="N19" i="8" s="1"/>
  <c r="O19" i="8" s="1"/>
  <c r="P19" i="8" s="1"/>
  <c r="Q19" i="8" s="1"/>
  <c r="R19" i="8" s="1"/>
  <c r="S19" i="8" s="1"/>
  <c r="T19" i="8" s="1"/>
  <c r="U19" i="8" s="1"/>
  <c r="V19" i="8" s="1"/>
  <c r="W19" i="8" s="1"/>
  <c r="X19" i="8" s="1"/>
  <c r="Y19" i="8" s="1"/>
  <c r="Z19" i="8" s="1"/>
  <c r="AA19" i="8" s="1"/>
  <c r="AA2" i="8"/>
  <c r="Z2" i="8"/>
  <c r="Y2" i="8"/>
  <c r="X2" i="8"/>
  <c r="W2" i="8"/>
  <c r="V2" i="8"/>
  <c r="U2" i="8"/>
  <c r="T2" i="8"/>
  <c r="S2" i="8"/>
  <c r="R2" i="8"/>
  <c r="Q2" i="8"/>
  <c r="P2" i="8"/>
  <c r="O2" i="8"/>
  <c r="N2" i="8"/>
  <c r="J1" i="8"/>
  <c r="K1" i="8" s="1"/>
  <c r="L1" i="8" s="1"/>
  <c r="M1" i="8" s="1"/>
  <c r="N1" i="8" s="1"/>
  <c r="O1" i="8" s="1"/>
  <c r="P1" i="8" s="1"/>
  <c r="Q1" i="8" s="1"/>
  <c r="R1" i="8" s="1"/>
  <c r="S1" i="8" s="1"/>
  <c r="T1" i="8" s="1"/>
  <c r="U1" i="8" s="1"/>
  <c r="V1" i="8" s="1"/>
  <c r="W1" i="8" s="1"/>
  <c r="X1" i="8" s="1"/>
  <c r="Y1" i="8" s="1"/>
  <c r="Z1" i="8" s="1"/>
  <c r="AA1" i="8" s="1"/>
  <c r="I1" i="8"/>
  <c r="H1" i="8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F43" i="6" s="1"/>
  <c r="G43" i="6" s="1"/>
  <c r="H43" i="6" s="1"/>
  <c r="I43" i="6" s="1"/>
  <c r="J43" i="6" s="1"/>
  <c r="K43" i="6" s="1"/>
  <c r="L43" i="6" s="1"/>
  <c r="M43" i="6" s="1"/>
  <c r="N43" i="6" s="1"/>
  <c r="O43" i="6" s="1"/>
  <c r="P43" i="6" s="1"/>
  <c r="Q43" i="6" s="1"/>
  <c r="R43" i="6" s="1"/>
  <c r="S43" i="6" s="1"/>
  <c r="T43" i="6" s="1"/>
  <c r="U43" i="6" s="1"/>
  <c r="V43" i="6" s="1"/>
  <c r="W43" i="6" s="1"/>
  <c r="X43" i="6" s="1"/>
  <c r="Y43" i="6" s="1"/>
  <c r="Z43" i="6" s="1"/>
  <c r="AA43" i="6" s="1"/>
  <c r="AB43" i="6" s="1"/>
  <c r="AC43" i="6" s="1"/>
  <c r="AD43" i="6" s="1"/>
  <c r="AE43" i="6" s="1"/>
  <c r="AF43" i="6" s="1"/>
  <c r="AG43" i="6" s="1"/>
  <c r="AH43" i="6" s="1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J1" i="6"/>
  <c r="K1" i="6" s="1"/>
  <c r="L1" i="6" s="1"/>
  <c r="M1" i="6" s="1"/>
  <c r="N1" i="6" s="1"/>
  <c r="O1" i="6" s="1"/>
  <c r="P1" i="6" s="1"/>
  <c r="Q1" i="6" s="1"/>
  <c r="R1" i="6" s="1"/>
  <c r="S1" i="6" s="1"/>
  <c r="T1" i="6" s="1"/>
  <c r="U1" i="6" s="1"/>
  <c r="V1" i="6" s="1"/>
  <c r="W1" i="6" s="1"/>
  <c r="X1" i="6" s="1"/>
  <c r="Y1" i="6" s="1"/>
  <c r="Z1" i="6" s="1"/>
  <c r="AA1" i="6" s="1"/>
  <c r="AB1" i="6" s="1"/>
  <c r="AC1" i="6" s="1"/>
  <c r="AD1" i="6" s="1"/>
  <c r="AE1" i="6" s="1"/>
  <c r="AF1" i="6" s="1"/>
  <c r="AG1" i="6" s="1"/>
  <c r="AH1" i="6" s="1"/>
  <c r="I1" i="6"/>
  <c r="H1" i="6"/>
  <c r="F40" i="4"/>
  <c r="G40" i="4" s="1"/>
  <c r="H40" i="4" s="1"/>
  <c r="I40" i="4" s="1"/>
  <c r="J40" i="4" s="1"/>
  <c r="K40" i="4" s="1"/>
  <c r="L40" i="4" s="1"/>
  <c r="M40" i="4" s="1"/>
  <c r="N40" i="4" s="1"/>
  <c r="O40" i="4" s="1"/>
  <c r="P40" i="4" s="1"/>
  <c r="Q40" i="4" s="1"/>
  <c r="R40" i="4" s="1"/>
  <c r="S40" i="4" s="1"/>
  <c r="T40" i="4" s="1"/>
  <c r="U40" i="4" s="1"/>
  <c r="V40" i="4" s="1"/>
  <c r="W40" i="4" s="1"/>
  <c r="X40" i="4" s="1"/>
  <c r="Y40" i="4" s="1"/>
  <c r="Z40" i="4" s="1"/>
  <c r="AA40" i="4" s="1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H1" i="4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M19" i="2"/>
  <c r="L19" i="2"/>
  <c r="K19" i="2"/>
  <c r="J19" i="2"/>
  <c r="I19" i="2"/>
  <c r="H19" i="2"/>
  <c r="G19" i="2"/>
  <c r="F19" i="2"/>
  <c r="F20" i="2" s="1"/>
  <c r="G20" i="2" s="1"/>
  <c r="H20" i="2" s="1"/>
  <c r="I20" i="2" s="1"/>
  <c r="J20" i="2" s="1"/>
  <c r="K20" i="2" s="1"/>
  <c r="L20" i="2" s="1"/>
  <c r="M20" i="2" s="1"/>
  <c r="M2" i="2"/>
  <c r="L2" i="2"/>
  <c r="K2" i="2"/>
  <c r="J2" i="2"/>
  <c r="I2" i="2"/>
  <c r="H2" i="2"/>
  <c r="G2" i="2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comments1.xml><?xml version="1.0" encoding="utf-8"?>
<comments xmlns="http://schemas.openxmlformats.org/spreadsheetml/2006/main">
  <authors>
    <author/>
  </authors>
  <commentList>
    <comment ref="G1" authorId="0" shapeId="0">
      <text>
        <r>
          <rPr>
            <sz val="10"/>
            <color rgb="FF000000"/>
            <rFont val="Arial"/>
          </rPr>
          <t>======
ID#AAAAG2xf3wA
    (2020-08-25 06:10:56)
Points restant après chaque échéance</t>
        </r>
      </text>
    </comment>
    <comment ref="B2" authorId="0" shapeId="0">
      <text>
        <r>
          <rPr>
            <sz val="10"/>
            <color rgb="FF000000"/>
            <rFont val="Arial"/>
          </rPr>
          <t>======
ID#AAAAG2xf3wg
    (2020-08-25 06:10:56)
L'ID de la story dans le product backlog</t>
        </r>
      </text>
    </comment>
    <comment ref="F2" authorId="0" shapeId="0">
      <text>
        <r>
          <rPr>
            <sz val="10"/>
            <color rgb="FF000000"/>
            <rFont val="Arial"/>
          </rPr>
          <t>======
ID#AAAAG2xf3v0
    (2020-08-25 06:10:56)
Estimation initiale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6YZu6O0l4lMBWI+pwtXYwk/oKcQ=="/>
    </ext>
  </extLst>
</comments>
</file>

<file path=xl/comments2.xml><?xml version="1.0" encoding="utf-8"?>
<comments xmlns="http://schemas.openxmlformats.org/spreadsheetml/2006/main">
  <authors>
    <author/>
  </authors>
  <commentList>
    <comment ref="G1" authorId="0" shapeId="0">
      <text>
        <r>
          <rPr>
            <sz val="10"/>
            <color rgb="FF000000"/>
            <rFont val="Arial"/>
          </rPr>
          <t>======
ID#AAAAG2xf3wE
    (2020-08-25 06:10:56)
Points restant après chaque échéance</t>
        </r>
      </text>
    </comment>
    <comment ref="B2" authorId="0" shapeId="0">
      <text>
        <r>
          <rPr>
            <sz val="10"/>
            <color rgb="FF000000"/>
            <rFont val="Arial"/>
          </rPr>
          <t>======
ID#AAAAG2xf3v4
    (2020-08-25 06:10:56)
L'ID de la story dans le product backlog</t>
        </r>
      </text>
    </comment>
    <comment ref="F2" authorId="0" shapeId="0">
      <text>
        <r>
          <rPr>
            <sz val="10"/>
            <color rgb="FF000000"/>
            <rFont val="Arial"/>
          </rPr>
          <t>======
ID#AAAAG2xf3wc
    (2020-08-25 06:10:56)
Estimation initiale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xilpwK7VdLSZ4VtisEPq7R7BOoQ=="/>
    </ext>
  </extLst>
</comments>
</file>

<file path=xl/comments3.xml><?xml version="1.0" encoding="utf-8"?>
<comments xmlns="http://schemas.openxmlformats.org/spreadsheetml/2006/main">
  <authors>
    <author/>
  </authors>
  <commentList>
    <comment ref="G1" authorId="0" shapeId="0">
      <text>
        <r>
          <rPr>
            <sz val="10"/>
            <color rgb="FF000000"/>
            <rFont val="Arial"/>
          </rPr>
          <t>======
ID#AAAAG2xf3wY
    (2020-08-25 06:10:56)
Points restant après chaque échéance</t>
        </r>
      </text>
    </comment>
    <comment ref="B2" authorId="0" shapeId="0">
      <text>
        <r>
          <rPr>
            <sz val="10"/>
            <color rgb="FF000000"/>
            <rFont val="Arial"/>
          </rPr>
          <t>======
ID#AAAAG2xf3wQ
    (2020-08-25 06:10:56)
L'ID de la story dans le product backlog</t>
        </r>
      </text>
    </comment>
    <comment ref="F2" authorId="0" shapeId="0">
      <text>
        <r>
          <rPr>
            <sz val="10"/>
            <color rgb="FF000000"/>
            <rFont val="Arial"/>
          </rPr>
          <t>======
ID#AAAAG2xf3wM
    (2020-08-25 06:10:56)
Estimation initiale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n9eSy0nodUUXLJA/67go9ItpqXw=="/>
    </ext>
  </extLst>
</comments>
</file>

<file path=xl/comments4.xml><?xml version="1.0" encoding="utf-8"?>
<comments xmlns="http://schemas.openxmlformats.org/spreadsheetml/2006/main">
  <authors>
    <author/>
  </authors>
  <commentList>
    <comment ref="G1" authorId="0" shapeId="0">
      <text>
        <r>
          <rPr>
            <sz val="10"/>
            <color rgb="FF000000"/>
            <rFont val="Arial"/>
          </rPr>
          <t>======
ID#AAAAG2xf3wU
    (2020-08-25 06:10:56)
Points restant après chaque échéance</t>
        </r>
      </text>
    </comment>
    <comment ref="B2" authorId="0" shapeId="0">
      <text>
        <r>
          <rPr>
            <sz val="10"/>
            <color rgb="FF000000"/>
            <rFont val="Arial"/>
          </rPr>
          <t>======
ID#AAAAG2xf3vw
    (2020-08-25 06:10:56)
L'ID de la story dans le product backlog</t>
        </r>
      </text>
    </comment>
    <comment ref="F2" authorId="0" shapeId="0">
      <text>
        <r>
          <rPr>
            <sz val="10"/>
            <color rgb="FF000000"/>
            <rFont val="Arial"/>
          </rPr>
          <t>======
ID#AAAAG2xf3v8
    (2020-08-25 06:10:56)
Estimation initiale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BBUMrafU+2fUHLjxNCHBNs5sihg=="/>
    </ext>
  </extLst>
</comments>
</file>

<file path=xl/sharedStrings.xml><?xml version="1.0" encoding="utf-8"?>
<sst xmlns="http://schemas.openxmlformats.org/spreadsheetml/2006/main" count="613" uniqueCount="322">
  <si>
    <t>ID</t>
  </si>
  <si>
    <t>Fonctionnalité</t>
  </si>
  <si>
    <t>Sous-fonctionnalité</t>
  </si>
  <si>
    <t>Objectif (lien avec les besoins métier)</t>
  </si>
  <si>
    <t>Notes</t>
  </si>
  <si>
    <t>Test d'acceptation</t>
  </si>
  <si>
    <t>Valeur métier</t>
  </si>
  <si>
    <t>Story points (complexité)</t>
  </si>
  <si>
    <t>Valeur / point</t>
  </si>
  <si>
    <t>Statut</t>
  </si>
  <si>
    <t>Login</t>
  </si>
  <si>
    <t>s'inscrire</t>
  </si>
  <si>
    <t>La possibilité de créer un compte client sur le site et de s'y connecter</t>
  </si>
  <si>
    <t>l'utilisateur peut s'inscrire/ se connecter</t>
  </si>
  <si>
    <t>Terminé</t>
  </si>
  <si>
    <t>Espace administrateur</t>
  </si>
  <si>
    <t>controle d'accès</t>
  </si>
  <si>
    <t>Création d'un espace administrateur / ajout compte admin, consultation des factures</t>
  </si>
  <si>
    <t>L'espace administration est disponible</t>
  </si>
  <si>
    <t>Gestion des stocks</t>
  </si>
  <si>
    <t>CRUD de produit</t>
  </si>
  <si>
    <t>la gestion des produits peut se faire par le/les administrateur(s)</t>
  </si>
  <si>
    <t>achat des produits</t>
  </si>
  <si>
    <t>Ajouter au panier</t>
  </si>
  <si>
    <t>achat de produits par un utilisateur connecté</t>
  </si>
  <si>
    <t>le compte du mandant est crédité lors de chaque achat</t>
  </si>
  <si>
    <t>En cours</t>
  </si>
  <si>
    <t>recherche des produits</t>
  </si>
  <si>
    <t>Filtrage par catégorie</t>
  </si>
  <si>
    <t>permettre aux clients de filtrer les produits en fonction de ses besoins</t>
  </si>
  <si>
    <t>le filtrage fonctionne selon les valeurs entrées par l'utilisateur</t>
  </si>
  <si>
    <t>gestion des rdv</t>
  </si>
  <si>
    <t xml:space="preserve">affichage du détail des rdv, confirmation/annulation des rdv, réponse à la confirmation ou annulation de l'admin / calendrier </t>
  </si>
  <si>
    <t xml:space="preserve">apporter une vue d'ensemble  des rdv quotidien/ hebdomaire à l'administrateur, le mandant reçois un mail lors de la demande d'un rdv et peut confimer ou annulé / </t>
  </si>
  <si>
    <t>Les rdv s'affiche sous forme de liste et un calendrier (API Google) dans l'espace admin, les réponses de confirmation ou annulation sont envoyées</t>
  </si>
  <si>
    <t>prise de rdv</t>
  </si>
  <si>
    <t>permettre à l'utilisateur de prendre un rdv pour un service (pose d'autocollant, nettoyage, etc.) et de recevoir une réponse sous forme d'email</t>
  </si>
  <si>
    <t>la demande rdv est ajoutée à la bdd</t>
  </si>
  <si>
    <t>Facturation</t>
  </si>
  <si>
    <t xml:space="preserve">Le système produit une facture lorsque la commande est payée et affiche les détails de la commande. </t>
  </si>
  <si>
    <t xml:space="preserve">La facture est recu par mail au mandant au moment de la commande </t>
  </si>
  <si>
    <t>À faire</t>
  </si>
  <si>
    <t>Gestion des devis</t>
  </si>
  <si>
    <t>Création de devis pour un client depuis le profil administrateur et affichage par ordre anti-chronologique</t>
  </si>
  <si>
    <t xml:space="preserve">Un devis se crée correctement à partir du site. La liste des devis peut être consulter par le mandant </t>
  </si>
  <si>
    <t>formulaire de contact</t>
  </si>
  <si>
    <t>permettre aux clients de contacter le mandant pour un devis ou pour des informations</t>
  </si>
  <si>
    <t>le mandant reçoit un mail avec la message du formulaire</t>
  </si>
  <si>
    <t>Controle des livraisons</t>
  </si>
  <si>
    <t xml:space="preserve">Avoir un suivi de chaque commande </t>
  </si>
  <si>
    <t xml:space="preserve">Une fois que le colis a été remis à la poste le mandant pourra avertir le client en question par l'envoi automatique d'un mail par le biais de l'interface d'administration </t>
  </si>
  <si>
    <t>Nb membres</t>
  </si>
  <si>
    <t>Mb1 : DMS
Mb2 : MS
Mb3 : KB</t>
  </si>
  <si>
    <t>Le planning doit contenir tout le travail à effectuer, par exemple :
- les activités d'analyse et de modélisation requises
- le travail sur les fonctionnalités à implanter (réalisation et test)
- le travail sur les environnements de travail (DEV, TEST, PROD)
- les activités d'accompagnement (gestion projet, rendez-vous avec le mandant ou le GREP
- ...</t>
  </si>
  <si>
    <t>Phase</t>
  </si>
  <si>
    <t>Elément / Fonctionnalité</t>
  </si>
  <si>
    <t>Tâche</t>
  </si>
  <si>
    <t>Attribution de la tâche</t>
  </si>
  <si>
    <t>Points</t>
  </si>
  <si>
    <t>Général</t>
  </si>
  <si>
    <t>Gestion de projet</t>
  </si>
  <si>
    <t>Maintenir le burndown chart</t>
  </si>
  <si>
    <t>Dylan</t>
  </si>
  <si>
    <t>Elaboration</t>
  </si>
  <si>
    <t>Analyse des besoins</t>
  </si>
  <si>
    <t>- Dossier détaillé de description du mandat</t>
  </si>
  <si>
    <t>Dylan, Mike</t>
  </si>
  <si>
    <t>- Liste des besoins métier (point de vue du mandant)</t>
  </si>
  <si>
    <t>Mike, Kevin</t>
  </si>
  <si>
    <t>- Liste des fonctionnalités (point de vue de l'équipe)</t>
  </si>
  <si>
    <t>Kevin</t>
  </si>
  <si>
    <t>- Définition des priorités (besoins / fonctionnalités)</t>
  </si>
  <si>
    <t>- Liste finale des technologies choisies</t>
  </si>
  <si>
    <t>- Diagramme de cas d'utilisation (DUC)</t>
  </si>
  <si>
    <t>Dylan, Mike, Kevin</t>
  </si>
  <si>
    <t>- Diagramme de classes (DC)</t>
  </si>
  <si>
    <t>Total restant</t>
  </si>
  <si>
    <t>Avancement théorique</t>
  </si>
  <si>
    <t>Période</t>
  </si>
  <si>
    <t>Semaine</t>
  </si>
  <si>
    <t>Identifiant du test</t>
  </si>
  <si>
    <t>Fonctionnalité testée</t>
  </si>
  <si>
    <t>Scénario</t>
  </si>
  <si>
    <t>Données du test</t>
  </si>
  <si>
    <t>Résultat attendu</t>
  </si>
  <si>
    <t>Date et heure du test</t>
  </si>
  <si>
    <t>Résultat observé</t>
  </si>
  <si>
    <t>Testeur</t>
  </si>
  <si>
    <t>Aller sur la page truc
Saisir telle valeur
Cliquer sur tel bouton
...</t>
  </si>
  <si>
    <t>Construction 1</t>
  </si>
  <si>
    <t>Conception</t>
  </si>
  <si>
    <t>Maquettage (papier) du logiciel v1</t>
  </si>
  <si>
    <t>DUC &amp; DC à jour</t>
  </si>
  <si>
    <t>Manuel technique</t>
  </si>
  <si>
    <t>Réalisation</t>
  </si>
  <si>
    <t>Création de l'HTML ainsi que du CSS</t>
  </si>
  <si>
    <t>Création de l'application / dossier compte</t>
  </si>
  <si>
    <t>Mike</t>
  </si>
  <si>
    <t>Création de l'application / dossier catalogue</t>
  </si>
  <si>
    <t>Création de l'application / dossier service</t>
  </si>
  <si>
    <t>Création de la base de donnée</t>
  </si>
  <si>
    <t>Création des models</t>
  </si>
  <si>
    <t>Mike, Dylan</t>
  </si>
  <si>
    <t>Création des urls</t>
  </si>
  <si>
    <t>Création des views</t>
  </si>
  <si>
    <t>Kevin, Dylan</t>
  </si>
  <si>
    <t>Création d'un espace administrateur</t>
  </si>
  <si>
    <t>Lister les Produits commander par l'utilisateur</t>
  </si>
  <si>
    <t>Lister les service demander par l'utilisateur</t>
  </si>
  <si>
    <t>Mise en forme de la page service (Détails des prix et descriptions)</t>
  </si>
  <si>
    <t>Lister les rendez-vous dans l'espace administrateur et l'espace client</t>
  </si>
  <si>
    <t>Prise de rdv par un client</t>
  </si>
  <si>
    <t>Modification d'un rdv</t>
  </si>
  <si>
    <t>Confirmation d'une demande de rdv par l'administrateur (email)</t>
  </si>
  <si>
    <t>Préparation de l'environnement de travail</t>
  </si>
  <si>
    <t>Réalisation du dossier de construction 1</t>
  </si>
  <si>
    <t>Ajout d'un produit</t>
  </si>
  <si>
    <t>Supression d'un produit</t>
  </si>
  <si>
    <t>Modification d'un produit</t>
  </si>
  <si>
    <t>Création du panier</t>
  </si>
  <si>
    <t>Modifier éléments présent dans le panier</t>
  </si>
  <si>
    <t>Supprimer éléments présent dans le panier</t>
  </si>
  <si>
    <t>Création d'une fiche produit pour chaque produit</t>
  </si>
  <si>
    <t>Recherche de produit et filtrage dans la boutique</t>
  </si>
  <si>
    <t xml:space="preserve">Déploiement du site internet </t>
  </si>
  <si>
    <t>Test</t>
  </si>
  <si>
    <t>Réalisation de test pour le panier</t>
  </si>
  <si>
    <t>Réalisation de test pour les services</t>
  </si>
  <si>
    <t xml:space="preserve">Réalisation de test pour l'application compte </t>
  </si>
  <si>
    <t>C1: 1</t>
  </si>
  <si>
    <t>Inscription</t>
  </si>
  <si>
    <t>Créer un utilisateur depuis la page signup et renseigner tous les champs</t>
  </si>
  <si>
    <t>Prénom: Steeve
Nom: Gomes
Date de Naissance: 01/01/1998
Mot de Passe: Motdepasse1234
Email: sgperformance@gmail.com
numTel: 0799250412
adresse: Route De La Broye
numeroRue: 1
CodePostal: 1623
Localité: Semsales</t>
  </si>
  <si>
    <t>Création de l'utilisateur dans la base de données</t>
  </si>
  <si>
    <t>Création de l'utilisateur avec succès</t>
  </si>
  <si>
    <t>Dylan Monteiro</t>
  </si>
  <si>
    <t>C1: 2</t>
  </si>
  <si>
    <t>Connexion au site à l'aide de la page login</t>
  </si>
  <si>
    <t>Email: sgperformance@gmail.com
Mot de Passe: Motdepasse1234</t>
  </si>
  <si>
    <t>Connexion de l'utilisateur</t>
  </si>
  <si>
    <t>Connexion de l'utilisateur avec succès</t>
  </si>
  <si>
    <t>C1: 3</t>
  </si>
  <si>
    <t>Contrainte d'email unique</t>
  </si>
  <si>
    <t>Renseigner un email déjà présent dans la base de données</t>
  </si>
  <si>
    <t>Prénom: Steeve
Nom: Gomes
Date de Naissance: 01/01/1998
Mot de Passe: Motdepasse1234
Email: sgperformance@gmail.com
numTel: 0799250411
adresse: Route De La Broye
numeroRue: 1
CodePostal: 1623
Localité: Semsales</t>
  </si>
  <si>
    <t>Message d'erreur "l'email est déjà utilisé"</t>
  </si>
  <si>
    <t>Message d'erreur comme prévu</t>
  </si>
  <si>
    <t>C1: 4</t>
  </si>
  <si>
    <t>Contrainte de numéro de téléphone unique</t>
  </si>
  <si>
    <t>Prénom: Steeve
Nom: Gomes
Date de Naissance: 01/01/1998
Mot de Passe: Motdepasse1234
Email: sgpc@gmail.com
numTel: 0799250412
adresse: Route De La Broye
numeroRue: 1
CodePostal: 1623
Localité: Semsales</t>
  </si>
  <si>
    <t>Message d'erreur "le numéro de téléphone est déjà utilisé"</t>
  </si>
  <si>
    <t>C1 : 5</t>
  </si>
  <si>
    <t>Espace client</t>
  </si>
  <si>
    <t>Se connecter à l'aide d'un compte et cliquer sur "Espace client"</t>
  </si>
  <si>
    <t>Email: lkrolik1@usda.gov
Mot de Passe: Motdepasse1234</t>
  </si>
  <si>
    <t>La page "Espace client" s'ouvre avec succès</t>
  </si>
  <si>
    <t>Erreur, la clé primaire n'est pas accepté</t>
  </si>
  <si>
    <t>C1 : 6</t>
  </si>
  <si>
    <t>L'espace client s'affiche avec succès</t>
  </si>
  <si>
    <t>C1 : 7</t>
  </si>
  <si>
    <t>Espace admin</t>
  </si>
  <si>
    <t>Se connecter à l'aide d'un compte admin et cliquer sur "Espace admin"</t>
  </si>
  <si>
    <t>La page "Espace admin" s'ouvre avec succès</t>
  </si>
  <si>
    <t>L'espace administrateur s'affiche avec succès</t>
  </si>
  <si>
    <t xml:space="preserve">C1: 8 </t>
  </si>
  <si>
    <t>Création d'un produit</t>
  </si>
  <si>
    <t>Se rendre sur l'espace administrateur, cliquer sur créer produit, remplir le formulaire de création d'un produit</t>
  </si>
  <si>
    <t>Nom : Super Nettoyant
Marque : Shiny Garage
Description : Super nettoyant toute surface
Prix : 40
Categorie : Extérieur
Quantite en stock : 20</t>
  </si>
  <si>
    <t>Le produit est créé avec succès et ajouter à la base de données</t>
  </si>
  <si>
    <t>Le produit est créer avec succès et apparait
dans la base de données</t>
  </si>
  <si>
    <t>C1: 9</t>
  </si>
  <si>
    <t>Se rendre sur la page du détail du produit avec un compte admin, cliquer sur "modifier le produit",
 et modifier le formulaire</t>
  </si>
  <si>
    <r>
      <t xml:space="preserve">Nom : Super Degraissant
Marque : Car Pro
Description : Super degraissant toute surface
Prix : 35
Categorie : Intérieur
Quantite en stock : </t>
    </r>
    <r>
      <rPr>
        <b/>
        <sz val="10"/>
        <rFont val="Arial"/>
      </rPr>
      <t>30</t>
    </r>
  </si>
  <si>
    <t>Le produit est modifié avec succès et les modifications sont 
présente dans la base de donnéesa</t>
  </si>
  <si>
    <t>Le produit n'a pas été modifié, 
cela a un créer un nouveau produit avec les
 nouvelles valeurs</t>
  </si>
  <si>
    <t>C1: 10</t>
  </si>
  <si>
    <t>Suppression d'un produit</t>
  </si>
  <si>
    <t>Se rendre sur la page du détail du produit avec un compte admin, cliquer sur "supprimer"
, et confirmer la suppression du produit</t>
  </si>
  <si>
    <t>/</t>
  </si>
  <si>
    <t>Le produit est supprimer avec succès et celui-ci n'est plus présent
 dans la base de données</t>
  </si>
  <si>
    <t>Le produit a été supprimer avec succès de 
la base de donnée</t>
  </si>
  <si>
    <t>C1: 12</t>
  </si>
  <si>
    <t>Detail de la commande</t>
  </si>
  <si>
    <t>Se connecter avec un compte admin puis un compte client afin de test le if de la page détailCommande.html</t>
  </si>
  <si>
    <t>Les données affichées sont différentes selon si un administrateur ou
un client se connecte</t>
  </si>
  <si>
    <t>Les données sont bien différente en fonction du 
compte de connexion</t>
  </si>
  <si>
    <t>C1: 13</t>
  </si>
  <si>
    <t>Modification des informations d'un client</t>
  </si>
  <si>
    <t>Se rendre sur l'espace client et cliquez sur sur "Modifier mes données" ensuite remplir les informations</t>
  </si>
  <si>
    <t xml:space="preserve">Prenom : Gowsika
</t>
  </si>
  <si>
    <t>Les modifications sont enregistré dans la base de données</t>
  </si>
  <si>
    <t>Les données ont bien été modifiées et 
enregistrées dans la base de données</t>
  </si>
  <si>
    <t>C1:14</t>
  </si>
  <si>
    <t>Ajout d'une reservation par l'admin</t>
  </si>
  <si>
    <t>Se rendre sur l'espace admin et cliquez sur "creer une réservation" ensuite remplir le formulaire</t>
  </si>
  <si>
    <t>Date : 21.09.2020
Heure : 14:00
Statut: Confirmé
Client : Krolic Gowsika
Service : Vitre teintées</t>
  </si>
  <si>
    <t>Le rendez-vous devrait s'ajouter dans la base de données et apparaitre 
dans l'espace admin</t>
  </si>
  <si>
    <t>Le données ont bien été enregristré dans 
la base de données et appairaisse
 sur l'espace administrateur</t>
  </si>
  <si>
    <t>C1:15</t>
  </si>
  <si>
    <t>Modification d'une réservation par l'admin</t>
  </si>
  <si>
    <t>Se rendre sur l'espace admin, puis sur le détail d'une reservation et cliquez sur "Modifier la reservation" 
ensuite remplir le formulaire</t>
  </si>
  <si>
    <t>Date : 19.09.2020
Heure : 08:00
Statut: Confirmé
Client : Krolic Gowsika</t>
  </si>
  <si>
    <t>La reservation devrait se modifier et ajouter ces changements à la 
base de données</t>
  </si>
  <si>
    <t>La donnée a bien été modifié et apparaît
 modifier dans la base de données</t>
  </si>
  <si>
    <t>C1: 16</t>
  </si>
  <si>
    <t>Redirection de prise de rendez-vous par un 
utilisateur non connecté</t>
  </si>
  <si>
    <t>L'utilisateur non connecté se rend sur la page service et clique sur "Prendre rendez-vous".</t>
  </si>
  <si>
    <t>Le lien le redirige vers la page de login afin de se connecté</t>
  </si>
  <si>
    <t>Le lien a bien rédirigé l'utilisateur vers la
 page de login</t>
  </si>
  <si>
    <t>C1: 17</t>
  </si>
  <si>
    <t>Redirection de prise de rendez-vous par un 
utilisateur connecté</t>
  </si>
  <si>
    <t>L'utilisateur connecté se rend sur la page service et clique sur "Prendre rendez-vous".</t>
  </si>
  <si>
    <t>Le lien le redirige vers la page de création de prise de rendez-vous</t>
  </si>
  <si>
    <t>Le lien a bien redirigé l'utilisateur connecté
 vers la page de prise de rendez-vous</t>
  </si>
  <si>
    <t>C1: 18</t>
  </si>
  <si>
    <t>Impossible de rentrer la date du jour ou 
alors une date antérieur par un admin</t>
  </si>
  <si>
    <t>L'admin créer une réservation depuis l'espace administrateur</t>
  </si>
  <si>
    <t>Date : 15.09.2020
Heure : 15:00
Statut: Confirmé
Client : Krolic Gowsika
Service : Vitres teintées</t>
  </si>
  <si>
    <t>La page affiche un message d'erreur concernant la date qui est "erroné"</t>
  </si>
  <si>
    <t>La reservation n'a pas été créé. 
Le message d'erreur s'est bien affiché</t>
  </si>
  <si>
    <t xml:space="preserve">C1: 19 </t>
  </si>
  <si>
    <t>Impossible de rentrer la date du jour ou 
alors une date antérieur par un client</t>
  </si>
  <si>
    <t>L'utilisateur se rend sur la page service et clique sur "Prendre rendez-vous"</t>
  </si>
  <si>
    <t>Date : 15.09.2020
Heure : 15:00
Service : Vitres teintées</t>
  </si>
  <si>
    <t>C1: 20</t>
  </si>
  <si>
    <t>Création d'une réservation par l'admin
sans renseigné le client</t>
  </si>
  <si>
    <t>L'admin créer une réservation depuis l'espace administrateur sans renseigné de client</t>
  </si>
  <si>
    <t>Date : 18.09.2020
Heure : 8:00
Client : -----------
Service : Vitres teintées</t>
  </si>
  <si>
    <t>La réservation ne s'effectue pas, un message d'erreur apparait</t>
  </si>
  <si>
    <t>La reservation n'a pas été créer.
Le message d'erreur est affiché</t>
  </si>
  <si>
    <t>C1 : 20</t>
  </si>
  <si>
    <t>Création d'une réservation par l'admin
sans renseigné le service</t>
  </si>
  <si>
    <t>L'admin créer une réservation depuis l'espace administrateur sans renseigné le serivce</t>
  </si>
  <si>
    <t>Date : 18.09.2020
Heure : 8:00
Client : Krolic Gowsika
Service : --------------</t>
  </si>
  <si>
    <t>La réservation ne s'effectue pas, un message d'erreur apparait et 
demande de renseigné le service</t>
  </si>
  <si>
    <t>C1 : 21</t>
  </si>
  <si>
    <t>Création d'une réservation par le client
sans renseigné le service</t>
  </si>
  <si>
    <t>Le client créer une réservation depuis le formulaire dans service sans renseigné le serivce</t>
  </si>
  <si>
    <t>Date : 18.09.2020
Heure : 8:00
Service : --------------</t>
  </si>
  <si>
    <t xml:space="preserve">C1: 22 </t>
  </si>
  <si>
    <t>Filtrer par marque</t>
  </si>
  <si>
    <t>Filtrer dans le catalogue par marque</t>
  </si>
  <si>
    <t>Marque : Adam's Polishes</t>
  </si>
  <si>
    <t>La catalogue affiche seulement les produit filtré par le filtre choisi</t>
  </si>
  <si>
    <t>La catalogue a bien été filtrer</t>
  </si>
  <si>
    <t>C1: 23</t>
  </si>
  <si>
    <t>Marque : Shiny Garage</t>
  </si>
  <si>
    <t>C1: 24</t>
  </si>
  <si>
    <t>Marque : CARPRO</t>
  </si>
  <si>
    <t>C1: 25</t>
  </si>
  <si>
    <t>Marque : Chemical Guys</t>
  </si>
  <si>
    <t>C1: 26</t>
  </si>
  <si>
    <t>Filtrer par catégorie</t>
  </si>
  <si>
    <t>Filtrer dans le catalogue par catégorie</t>
  </si>
  <si>
    <t>Catégorie : Extérieur</t>
  </si>
  <si>
    <t>18.09.2020.10:24</t>
  </si>
  <si>
    <t>C1 : 27</t>
  </si>
  <si>
    <t>Catégorie : Polissage</t>
  </si>
  <si>
    <t>18.09.2020.10:25</t>
  </si>
  <si>
    <t>C1 : 28</t>
  </si>
  <si>
    <t>Catégorie : Intérieur</t>
  </si>
  <si>
    <t>18.09.2020.10:26</t>
  </si>
  <si>
    <t>C1 : 29</t>
  </si>
  <si>
    <t>Catégorie : Jantes &amp; Pneus</t>
  </si>
  <si>
    <t>18.09.2020.10:28</t>
  </si>
  <si>
    <t>C1 : 30</t>
  </si>
  <si>
    <t>Catégorie : Accessoires</t>
  </si>
  <si>
    <t>18.09.2020.10:29</t>
  </si>
  <si>
    <t>C1 : 31</t>
  </si>
  <si>
    <t>Catégorie : Bidons 5L</t>
  </si>
  <si>
    <t>C1 : 32</t>
  </si>
  <si>
    <t>Catégorie : Céramique</t>
  </si>
  <si>
    <t>Mb1 : Membre 1
Mb2 : Membre 2
Mb3 : Membre 3</t>
  </si>
  <si>
    <t>Maquettage (papier) du logiciel v2</t>
  </si>
  <si>
    <t>Manuel technique à jour</t>
  </si>
  <si>
    <t>Scénario des cas de commande</t>
  </si>
  <si>
    <t>Kevin, Mike</t>
  </si>
  <si>
    <t>Scénario des cas de réservation</t>
  </si>
  <si>
    <t>Amélioration du html et du css</t>
  </si>
  <si>
    <t>Création des pages d'erreurs(404, 500 ...)</t>
  </si>
  <si>
    <t>Modification des models</t>
  </si>
  <si>
    <t>Création, modification, suppression, affichage d'une marque depuis le profil administrateur</t>
  </si>
  <si>
    <t>Création, modification, suppression, affichage d'une catégorie depuis le profil administrateur</t>
  </si>
  <si>
    <t>Achat de produit depuis le panier</t>
  </si>
  <si>
    <t>Total des achats pour le panier</t>
  </si>
  <si>
    <t>Facturation depuis une commande</t>
  </si>
  <si>
    <t>Création d'un pdf avec la facture et envoie au client</t>
  </si>
  <si>
    <t>Modification et affichage des données de la table paramètre pour l'administrateur</t>
  </si>
  <si>
    <t>Modification barre de recherche pour gérer si plusieurs mots sont insérés</t>
  </si>
  <si>
    <t>Gestion dynamique et optimisé des rendez-vous</t>
  </si>
  <si>
    <t>Création d'un nouvel utilisateur pour un client pas enregistré sur le site</t>
  </si>
  <si>
    <t>Restriction au niveau des rendez-vous (nombre de rdv par jour)</t>
  </si>
  <si>
    <t>Création de devis par l'admin</t>
  </si>
  <si>
    <t>Création d'une réservation à partir d'un devis</t>
  </si>
  <si>
    <t>Création d'un formulaire de demande de devis par le client</t>
  </si>
  <si>
    <t xml:space="preserve">Gestion des stocks dynamique (diminue le stock dans la bdd et vérification du stock disponible lors de la commande) </t>
  </si>
  <si>
    <t>Envoi du devis par mail au client</t>
  </si>
  <si>
    <t>Création d'une alerte en cas de stock insuffisant (javascripts)</t>
  </si>
  <si>
    <t xml:space="preserve">Suivi des commandes, Ajout d'un numéro de suivi de commande et envois d'un mail au client </t>
  </si>
  <si>
    <t>Récupération de mot de passe oublié</t>
  </si>
  <si>
    <t>Lister tous les produits dans une page annexe</t>
  </si>
  <si>
    <t>Réactivation d'un produit</t>
  </si>
  <si>
    <t>Ajout de la fonctionnalité pour ajouter une image lors de la création d'un produit</t>
  </si>
  <si>
    <t>Liste des bugs et souhaits de correction</t>
  </si>
  <si>
    <t>Optimisation de l'email automatique (dynamique)</t>
  </si>
  <si>
    <t>Réalisation de test pour les commandes</t>
  </si>
  <si>
    <t>Réalisation de test pour les rendez-vous</t>
  </si>
  <si>
    <t>Réalisation de test pour les devis</t>
  </si>
  <si>
    <t>Réalisation de test pour la gestion des stocks</t>
  </si>
  <si>
    <t>Affichage des pages d'erreur</t>
  </si>
  <si>
    <t>Ajout des images dans la base de données depuis 
la création d'un produit ou la modification</t>
  </si>
  <si>
    <t>Modifier l'affichage des images des produits</t>
  </si>
  <si>
    <t xml:space="preserve"> </t>
  </si>
  <si>
    <t>Impossibilité de créer un devis vide si le premier champ
du formulaire est vide</t>
  </si>
  <si>
    <t>Affichage des messages d'erreur pertinents en corrigeant 
la variable des messages d'informations et d'erreur</t>
  </si>
  <si>
    <t>Mentionner le format de la date pour les champs de date sans
 datepicker</t>
  </si>
  <si>
    <t>Uniformisation de la police sur l'ensemble des pages de notre site</t>
  </si>
  <si>
    <t>Page d'accueil bug concernant les images</t>
  </si>
  <si>
    <t>Estimation charge (Story points)</t>
  </si>
  <si>
    <t>ProductBacklogItemStatus</t>
  </si>
  <si>
    <t>?</t>
  </si>
  <si>
    <t>infini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</si>
</sst>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100C]ddd\,\ d\ mm"/>
    <numFmt numFmtId="165" formatCode="0&quot; périodes&quot;"/>
    <numFmt numFmtId="166" formatCode="0.0"/>
    <numFmt numFmtId="167" formatCode="dd\.mm\.yyyy\ hh:mm"/>
  </numFmts>
  <fonts count="12" x14ac:knownFonts="1">
    <font>
      <sz val="10"/>
      <color rgb="FF000000"/>
      <name val="Arial"/>
    </font>
    <font>
      <i/>
      <sz val="10"/>
      <color theme="1"/>
      <name val="Arial"/>
    </font>
    <font>
      <b/>
      <sz val="10"/>
      <color theme="0"/>
      <name val="Arial"/>
    </font>
    <font>
      <sz val="10"/>
      <color theme="1"/>
      <name val="Arial"/>
    </font>
    <font>
      <sz val="10"/>
      <color theme="1"/>
      <name val="Calibri"/>
    </font>
    <font>
      <sz val="10"/>
      <color theme="1"/>
      <name val="Arial"/>
    </font>
    <font>
      <i/>
      <sz val="8"/>
      <color rgb="FF000000"/>
      <name val="Arial"/>
    </font>
    <font>
      <b/>
      <sz val="10"/>
      <color theme="1"/>
      <name val="Arial"/>
    </font>
    <font>
      <sz val="10"/>
      <name val="Arial"/>
    </font>
    <font>
      <b/>
      <i/>
      <sz val="10"/>
      <color theme="1"/>
      <name val="Arial"/>
    </font>
    <font>
      <sz val="10"/>
      <color rgb="FF000000"/>
      <name val="Arial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0" fillId="2" borderId="0" xfId="0" applyFont="1" applyFill="1" applyAlignment="1">
      <alignment horizontal="left" vertical="center"/>
    </xf>
    <xf numFmtId="0" fontId="5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0" fontId="0" fillId="3" borderId="1" xfId="0" applyFont="1" applyFill="1" applyBorder="1" applyAlignment="1">
      <alignment horizontal="right" vertical="center"/>
    </xf>
    <xf numFmtId="0" fontId="0" fillId="3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 wrapText="1"/>
    </xf>
    <xf numFmtId="0" fontId="6" fillId="0" borderId="0" xfId="0" applyFont="1" applyAlignment="1">
      <alignment wrapText="1"/>
    </xf>
    <xf numFmtId="0" fontId="0" fillId="0" borderId="0" xfId="0" applyFont="1"/>
    <xf numFmtId="164" fontId="7" fillId="0" borderId="2" xfId="0" applyNumberFormat="1" applyFont="1" applyBorder="1" applyAlignment="1">
      <alignment wrapText="1"/>
    </xf>
    <xf numFmtId="0" fontId="7" fillId="0" borderId="2" xfId="0" applyFont="1" applyBorder="1"/>
    <xf numFmtId="165" fontId="1" fillId="0" borderId="2" xfId="0" applyNumberFormat="1" applyFont="1" applyBorder="1"/>
    <xf numFmtId="0" fontId="3" fillId="0" borderId="2" xfId="0" applyFont="1" applyBorder="1" applyAlignment="1">
      <alignment vertical="top"/>
    </xf>
    <xf numFmtId="0" fontId="0" fillId="0" borderId="2" xfId="0" applyFont="1" applyBorder="1" applyAlignment="1">
      <alignment vertical="top"/>
    </xf>
    <xf numFmtId="0" fontId="3" fillId="0" borderId="2" xfId="0" applyFont="1" applyBorder="1"/>
    <xf numFmtId="0" fontId="7" fillId="0" borderId="2" xfId="0" applyFont="1" applyBorder="1" applyAlignment="1">
      <alignment vertical="top"/>
    </xf>
    <xf numFmtId="0" fontId="3" fillId="0" borderId="2" xfId="0" quotePrefix="1" applyFont="1" applyBorder="1" applyAlignment="1">
      <alignment vertical="top"/>
    </xf>
    <xf numFmtId="0" fontId="7" fillId="0" borderId="0" xfId="0" applyFont="1" applyAlignment="1">
      <alignment vertical="top"/>
    </xf>
    <xf numFmtId="0" fontId="7" fillId="0" borderId="0" xfId="0" applyFont="1"/>
    <xf numFmtId="0" fontId="3" fillId="0" borderId="3" xfId="0" applyFont="1" applyBorder="1"/>
    <xf numFmtId="0" fontId="3" fillId="0" borderId="4" xfId="0" applyFont="1" applyBorder="1"/>
    <xf numFmtId="166" fontId="3" fillId="0" borderId="2" xfId="0" applyNumberFormat="1" applyFont="1" applyBorder="1"/>
    <xf numFmtId="0" fontId="3" fillId="0" borderId="5" xfId="0" applyFont="1" applyBorder="1"/>
    <xf numFmtId="0" fontId="3" fillId="0" borderId="6" xfId="0" applyFont="1" applyBorder="1"/>
    <xf numFmtId="0" fontId="7" fillId="0" borderId="6" xfId="0" applyFont="1" applyBorder="1"/>
    <xf numFmtId="0" fontId="9" fillId="0" borderId="0" xfId="0" applyFont="1"/>
    <xf numFmtId="0" fontId="3" fillId="0" borderId="0" xfId="0" applyFont="1"/>
    <xf numFmtId="0" fontId="0" fillId="0" borderId="2" xfId="0" applyFont="1" applyBorder="1"/>
    <xf numFmtId="0" fontId="5" fillId="0" borderId="2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7" fillId="0" borderId="3" xfId="0" applyFont="1" applyBorder="1" applyAlignment="1">
      <alignment vertical="top"/>
    </xf>
    <xf numFmtId="167" fontId="0" fillId="0" borderId="0" xfId="0" applyNumberFormat="1" applyFont="1"/>
    <xf numFmtId="0" fontId="10" fillId="4" borderId="0" xfId="0" applyFont="1" applyFill="1" applyAlignment="1">
      <alignment horizontal="left"/>
    </xf>
    <xf numFmtId="22" fontId="0" fillId="0" borderId="0" xfId="0" applyNumberFormat="1" applyFont="1"/>
    <xf numFmtId="167" fontId="4" fillId="0" borderId="0" xfId="0" applyNumberFormat="1" applyFont="1"/>
    <xf numFmtId="0" fontId="4" fillId="0" borderId="7" xfId="0" applyFont="1" applyBorder="1"/>
    <xf numFmtId="0" fontId="3" fillId="0" borderId="7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2" xfId="0" applyFont="1" applyBorder="1" applyAlignment="1">
      <alignment vertical="top"/>
    </xf>
    <xf numFmtId="0" fontId="3" fillId="0" borderId="0" xfId="0" applyFont="1" applyAlignment="1">
      <alignment horizontal="right"/>
    </xf>
    <xf numFmtId="0" fontId="3" fillId="0" borderId="3" xfId="0" applyFont="1" applyBorder="1"/>
    <xf numFmtId="0" fontId="8" fillId="0" borderId="4" xfId="0" applyFont="1" applyBorder="1"/>
    <xf numFmtId="0" fontId="8" fillId="0" borderId="5" xfId="0" applyFont="1" applyBorder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Scope Projet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
<Relationships xmlns="http://schemas.openxmlformats.org/package/2006/relationships"><Relationship Id="rId1" Type="http://customschemas.google.com/relationships/workbookmetadata" Target="commentsmeta3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Burndown Chart - Phase Elaboration - semaine du 24 août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Avancement théorique</c:v>
          </c:tx>
          <c:marker>
            <c:symbol val="none"/>
          </c:marker>
          <c:cat>
            <c:numRef>
              <c:f>'Planif Elaboration (E)'!$F$21:$M$21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'Planif Elaboration (E)'!$F$20:$M$20</c:f>
              <c:numCache>
                <c:formatCode>0.0</c:formatCode>
                <c:ptCount val="8"/>
                <c:pt idx="0" formatCode="General">
                  <c:v>83</c:v>
                </c:pt>
                <c:pt idx="1">
                  <c:v>66.400000000000006</c:v>
                </c:pt>
                <c:pt idx="2">
                  <c:v>49.800000000000004</c:v>
                </c:pt>
                <c:pt idx="3">
                  <c:v>33.200000000000003</c:v>
                </c:pt>
                <c:pt idx="4">
                  <c:v>16.600000000000001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50-4A6E-B0CD-4CCDED24CBF9}"/>
            </c:ext>
          </c:extLst>
        </c:ser>
        <c:ser>
          <c:idx val="1"/>
          <c:order val="1"/>
          <c:tx>
            <c:v>Total restant</c:v>
          </c:tx>
          <c:marker>
            <c:symbol val="none"/>
          </c:marker>
          <c:cat>
            <c:numRef>
              <c:f>'Planif Elaboration (E)'!$F$21:$M$21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'Planif Elaboration (E)'!$F$19:$M$19</c:f>
              <c:numCache>
                <c:formatCode>General</c:formatCode>
                <c:ptCount val="8"/>
                <c:pt idx="0">
                  <c:v>83</c:v>
                </c:pt>
                <c:pt idx="1">
                  <c:v>82</c:v>
                </c:pt>
                <c:pt idx="2">
                  <c:v>52</c:v>
                </c:pt>
                <c:pt idx="3">
                  <c:v>34</c:v>
                </c:pt>
                <c:pt idx="4">
                  <c:v>28</c:v>
                </c:pt>
                <c:pt idx="5">
                  <c:v>0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50-4A6E-B0CD-4CCDED24C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7498177"/>
        <c:axId val="207532823"/>
      </c:lineChart>
      <c:catAx>
        <c:axId val="8574981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fr-FR"/>
          </a:p>
        </c:txPr>
        <c:crossAx val="207532823"/>
        <c:crosses val="autoZero"/>
        <c:auto val="1"/>
        <c:lblAlgn val="ctr"/>
        <c:lblOffset val="100"/>
        <c:noMultiLvlLbl val="1"/>
      </c:catAx>
      <c:valAx>
        <c:axId val="2075328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200" b="0" i="0">
                <a:solidFill>
                  <a:srgbClr val="000000"/>
                </a:solidFill>
                <a:latin typeface="Roboto"/>
              </a:defRPr>
            </a:pPr>
            <a:endParaRPr lang="fr-FR"/>
          </a:p>
        </c:txPr>
        <c:crossAx val="85749817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Burndown Chart - Phase Construction 1 - du 31 août au 18 septembre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Avancement théorique</c:v>
          </c:tx>
          <c:marker>
            <c:symbol val="none"/>
          </c:marker>
          <c:cat>
            <c:numRef>
              <c:f>'Planif Construction 1 (C1)'!$F$41:$AA$41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'Planif Construction 1 (C1)'!$F$40:$AA$40</c:f>
              <c:numCache>
                <c:formatCode>0.0</c:formatCode>
                <c:ptCount val="22"/>
                <c:pt idx="0" formatCode="General">
                  <c:v>561</c:v>
                </c:pt>
                <c:pt idx="1">
                  <c:v>523.6</c:v>
                </c:pt>
                <c:pt idx="2">
                  <c:v>486.20000000000005</c:v>
                </c:pt>
                <c:pt idx="3">
                  <c:v>448.80000000000007</c:v>
                </c:pt>
                <c:pt idx="4">
                  <c:v>411.40000000000009</c:v>
                </c:pt>
                <c:pt idx="5">
                  <c:v>374.00000000000011</c:v>
                </c:pt>
                <c:pt idx="6">
                  <c:v>374.00000000000011</c:v>
                </c:pt>
                <c:pt idx="7">
                  <c:v>374.00000000000011</c:v>
                </c:pt>
                <c:pt idx="8">
                  <c:v>336.60000000000014</c:v>
                </c:pt>
                <c:pt idx="9">
                  <c:v>299.20000000000016</c:v>
                </c:pt>
                <c:pt idx="10">
                  <c:v>261.80000000000018</c:v>
                </c:pt>
                <c:pt idx="11">
                  <c:v>224.40000000000018</c:v>
                </c:pt>
                <c:pt idx="12">
                  <c:v>187.00000000000017</c:v>
                </c:pt>
                <c:pt idx="13">
                  <c:v>187.00000000000017</c:v>
                </c:pt>
                <c:pt idx="14">
                  <c:v>187.00000000000017</c:v>
                </c:pt>
                <c:pt idx="15">
                  <c:v>149.60000000000016</c:v>
                </c:pt>
                <c:pt idx="16">
                  <c:v>112.20000000000016</c:v>
                </c:pt>
                <c:pt idx="17">
                  <c:v>74.800000000000153</c:v>
                </c:pt>
                <c:pt idx="18">
                  <c:v>37.400000000000155</c:v>
                </c:pt>
                <c:pt idx="19">
                  <c:v>1.5631940186722204E-13</c:v>
                </c:pt>
                <c:pt idx="20">
                  <c:v>1.5631940186722204E-13</c:v>
                </c:pt>
                <c:pt idx="21">
                  <c:v>1.5631940186722204E-13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E9-4FB9-8AA0-13898C19C193}"/>
            </c:ext>
          </c:extLst>
        </c:ser>
        <c:ser>
          <c:idx val="1"/>
          <c:order val="1"/>
          <c:tx>
            <c:v>Total restant</c:v>
          </c:tx>
          <c:marker>
            <c:symbol val="none"/>
          </c:marker>
          <c:cat>
            <c:numRef>
              <c:f>'Planif Construction 1 (C1)'!$F$41:$AA$41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'Planif Construction 1 (C1)'!$F$39:$AA$39</c:f>
              <c:numCache>
                <c:formatCode>General</c:formatCode>
                <c:ptCount val="22"/>
                <c:pt idx="0">
                  <c:v>561</c:v>
                </c:pt>
                <c:pt idx="1">
                  <c:v>557</c:v>
                </c:pt>
                <c:pt idx="2">
                  <c:v>530</c:v>
                </c:pt>
                <c:pt idx="3">
                  <c:v>522</c:v>
                </c:pt>
                <c:pt idx="4">
                  <c:v>518</c:v>
                </c:pt>
                <c:pt idx="5">
                  <c:v>503</c:v>
                </c:pt>
                <c:pt idx="6">
                  <c:v>503</c:v>
                </c:pt>
                <c:pt idx="7">
                  <c:v>503</c:v>
                </c:pt>
                <c:pt idx="8">
                  <c:v>460</c:v>
                </c:pt>
                <c:pt idx="9">
                  <c:v>416</c:v>
                </c:pt>
                <c:pt idx="10">
                  <c:v>405</c:v>
                </c:pt>
                <c:pt idx="11">
                  <c:v>404</c:v>
                </c:pt>
                <c:pt idx="12">
                  <c:v>354</c:v>
                </c:pt>
                <c:pt idx="13">
                  <c:v>354</c:v>
                </c:pt>
                <c:pt idx="14">
                  <c:v>354</c:v>
                </c:pt>
                <c:pt idx="15">
                  <c:v>354</c:v>
                </c:pt>
                <c:pt idx="16">
                  <c:v>173</c:v>
                </c:pt>
                <c:pt idx="17">
                  <c:v>126</c:v>
                </c:pt>
                <c:pt idx="18">
                  <c:v>91</c:v>
                </c:pt>
                <c:pt idx="19">
                  <c:v>2</c:v>
                </c:pt>
                <c:pt idx="20">
                  <c:v>#N/A</c:v>
                </c:pt>
                <c:pt idx="2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E9-4FB9-8AA0-13898C19C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9263379"/>
        <c:axId val="392205759"/>
      </c:lineChart>
      <c:catAx>
        <c:axId val="16892633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fr-FR"/>
          </a:p>
        </c:txPr>
        <c:crossAx val="392205759"/>
        <c:crosses val="autoZero"/>
        <c:auto val="1"/>
        <c:lblAlgn val="ctr"/>
        <c:lblOffset val="100"/>
        <c:noMultiLvlLbl val="1"/>
      </c:catAx>
      <c:valAx>
        <c:axId val="3922057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200" b="0" i="0">
                <a:solidFill>
                  <a:srgbClr val="000000"/>
                </a:solidFill>
                <a:latin typeface="Roboto"/>
              </a:defRPr>
            </a:pPr>
            <a:endParaRPr lang="fr-FR"/>
          </a:p>
        </c:txPr>
        <c:crossAx val="168926337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Avancement théorique</c:v>
          </c:tx>
          <c:marker>
            <c:symbol val="none"/>
          </c:marker>
          <c:cat>
            <c:numRef>
              <c:f>'Planif Construction 2 (C2)'!$F$44:$P$44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'Planif Construction 2 (C2)'!$F$43:$P$43</c:f>
              <c:numCache>
                <c:formatCode>0.0</c:formatCode>
                <c:ptCount val="11"/>
                <c:pt idx="0" formatCode="General">
                  <c:v>650</c:v>
                </c:pt>
                <c:pt idx="1">
                  <c:v>617.5</c:v>
                </c:pt>
                <c:pt idx="2">
                  <c:v>585</c:v>
                </c:pt>
                <c:pt idx="3">
                  <c:v>552.5</c:v>
                </c:pt>
                <c:pt idx="4">
                  <c:v>520</c:v>
                </c:pt>
                <c:pt idx="5">
                  <c:v>487.5</c:v>
                </c:pt>
                <c:pt idx="6">
                  <c:v>487.5</c:v>
                </c:pt>
                <c:pt idx="7">
                  <c:v>487.5</c:v>
                </c:pt>
                <c:pt idx="8">
                  <c:v>455</c:v>
                </c:pt>
                <c:pt idx="9">
                  <c:v>422.5</c:v>
                </c:pt>
                <c:pt idx="10">
                  <c:v>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67-4A61-A8E2-43B6B28B49A0}"/>
            </c:ext>
          </c:extLst>
        </c:ser>
        <c:ser>
          <c:idx val="1"/>
          <c:order val="1"/>
          <c:tx>
            <c:v>Total restant</c:v>
          </c:tx>
          <c:marker>
            <c:symbol val="none"/>
          </c:marker>
          <c:cat>
            <c:numRef>
              <c:f>'Planif Construction 2 (C2)'!$F$44:$P$44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'Planif Construction 2 (C2)'!$F$42:$P$42</c:f>
              <c:numCache>
                <c:formatCode>General</c:formatCode>
                <c:ptCount val="11"/>
                <c:pt idx="0">
                  <c:v>650</c:v>
                </c:pt>
                <c:pt idx="1">
                  <c:v>647</c:v>
                </c:pt>
                <c:pt idx="2">
                  <c:v>538</c:v>
                </c:pt>
                <c:pt idx="3">
                  <c:v>471</c:v>
                </c:pt>
                <c:pt idx="4">
                  <c:v>406</c:v>
                </c:pt>
                <c:pt idx="5">
                  <c:v>385</c:v>
                </c:pt>
                <c:pt idx="6">
                  <c:v>385</c:v>
                </c:pt>
                <c:pt idx="7">
                  <c:v>385</c:v>
                </c:pt>
                <c:pt idx="8">
                  <c:v>381</c:v>
                </c:pt>
                <c:pt idx="9">
                  <c:v>368</c:v>
                </c:pt>
                <c:pt idx="10">
                  <c:v>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67-4A61-A8E2-43B6B28B4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522642"/>
        <c:axId val="1258604321"/>
      </c:lineChart>
      <c:catAx>
        <c:axId val="5035226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fr-FR"/>
          </a:p>
        </c:txPr>
        <c:crossAx val="1258604321"/>
        <c:crosses val="autoZero"/>
        <c:auto val="1"/>
        <c:lblAlgn val="ctr"/>
        <c:lblOffset val="100"/>
        <c:noMultiLvlLbl val="1"/>
      </c:catAx>
      <c:valAx>
        <c:axId val="12586043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200" b="0" i="0">
                <a:solidFill>
                  <a:srgbClr val="000000"/>
                </a:solidFill>
                <a:latin typeface="Roboto"/>
              </a:defRPr>
            </a:pPr>
            <a:endParaRPr lang="fr-FR"/>
          </a:p>
        </c:txPr>
        <c:crossAx val="50352264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Burndown Chart - Phase Construction 2 - du 21 septembre au 16 octobre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Avancement théorique</c:v>
          </c:tx>
          <c:marker>
            <c:symbol val="none"/>
          </c:marker>
          <c:cat>
            <c:numRef>
              <c:f>'Planif Construction 2 (C2)'!$F$44:$AH$44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'Planif Construction 2 (C2)'!$F$43:$AH$43</c:f>
              <c:numCache>
                <c:formatCode>0.0</c:formatCode>
                <c:ptCount val="29"/>
                <c:pt idx="0" formatCode="General">
                  <c:v>650</c:v>
                </c:pt>
                <c:pt idx="1">
                  <c:v>617.5</c:v>
                </c:pt>
                <c:pt idx="2">
                  <c:v>585</c:v>
                </c:pt>
                <c:pt idx="3">
                  <c:v>552.5</c:v>
                </c:pt>
                <c:pt idx="4">
                  <c:v>520</c:v>
                </c:pt>
                <c:pt idx="5">
                  <c:v>487.5</c:v>
                </c:pt>
                <c:pt idx="6">
                  <c:v>487.5</c:v>
                </c:pt>
                <c:pt idx="7">
                  <c:v>487.5</c:v>
                </c:pt>
                <c:pt idx="8">
                  <c:v>455</c:v>
                </c:pt>
                <c:pt idx="9">
                  <c:v>422.5</c:v>
                </c:pt>
                <c:pt idx="10">
                  <c:v>390</c:v>
                </c:pt>
                <c:pt idx="11">
                  <c:v>357.5</c:v>
                </c:pt>
                <c:pt idx="12">
                  <c:v>325</c:v>
                </c:pt>
                <c:pt idx="13">
                  <c:v>325</c:v>
                </c:pt>
                <c:pt idx="14">
                  <c:v>325</c:v>
                </c:pt>
                <c:pt idx="15">
                  <c:v>292.5</c:v>
                </c:pt>
                <c:pt idx="16">
                  <c:v>260</c:v>
                </c:pt>
                <c:pt idx="17">
                  <c:v>227.5</c:v>
                </c:pt>
                <c:pt idx="18">
                  <c:v>195</c:v>
                </c:pt>
                <c:pt idx="19">
                  <c:v>162.5</c:v>
                </c:pt>
                <c:pt idx="20">
                  <c:v>162.5</c:v>
                </c:pt>
                <c:pt idx="21">
                  <c:v>162.5</c:v>
                </c:pt>
                <c:pt idx="22">
                  <c:v>130</c:v>
                </c:pt>
                <c:pt idx="23">
                  <c:v>97.5</c:v>
                </c:pt>
                <c:pt idx="24">
                  <c:v>65</c:v>
                </c:pt>
                <c:pt idx="25">
                  <c:v>32.5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15-4166-B0CF-C20897161229}"/>
            </c:ext>
          </c:extLst>
        </c:ser>
        <c:ser>
          <c:idx val="1"/>
          <c:order val="1"/>
          <c:tx>
            <c:v>Total restant</c:v>
          </c:tx>
          <c:marker>
            <c:symbol val="none"/>
          </c:marker>
          <c:cat>
            <c:numRef>
              <c:f>'Planif Construction 2 (C2)'!$F$44:$AH$44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'Planif Construction 2 (C2)'!$F$42:$AH$42</c:f>
              <c:numCache>
                <c:formatCode>General</c:formatCode>
                <c:ptCount val="29"/>
                <c:pt idx="0">
                  <c:v>650</c:v>
                </c:pt>
                <c:pt idx="1">
                  <c:v>647</c:v>
                </c:pt>
                <c:pt idx="2">
                  <c:v>538</c:v>
                </c:pt>
                <c:pt idx="3">
                  <c:v>471</c:v>
                </c:pt>
                <c:pt idx="4">
                  <c:v>406</c:v>
                </c:pt>
                <c:pt idx="5">
                  <c:v>385</c:v>
                </c:pt>
                <c:pt idx="6">
                  <c:v>385</c:v>
                </c:pt>
                <c:pt idx="7">
                  <c:v>385</c:v>
                </c:pt>
                <c:pt idx="8">
                  <c:v>381</c:v>
                </c:pt>
                <c:pt idx="9">
                  <c:v>368</c:v>
                </c:pt>
                <c:pt idx="10">
                  <c:v>311</c:v>
                </c:pt>
                <c:pt idx="11">
                  <c:v>282</c:v>
                </c:pt>
                <c:pt idx="12">
                  <c:v>271</c:v>
                </c:pt>
                <c:pt idx="13">
                  <c:v>271</c:v>
                </c:pt>
                <c:pt idx="14">
                  <c:v>270</c:v>
                </c:pt>
                <c:pt idx="15">
                  <c:v>255</c:v>
                </c:pt>
                <c:pt idx="16">
                  <c:v>239</c:v>
                </c:pt>
                <c:pt idx="17">
                  <c:v>221</c:v>
                </c:pt>
                <c:pt idx="18">
                  <c:v>198</c:v>
                </c:pt>
                <c:pt idx="19">
                  <c:v>143</c:v>
                </c:pt>
                <c:pt idx="20">
                  <c:v>143</c:v>
                </c:pt>
                <c:pt idx="21">
                  <c:v>143</c:v>
                </c:pt>
                <c:pt idx="22">
                  <c:v>132</c:v>
                </c:pt>
                <c:pt idx="23">
                  <c:v>90</c:v>
                </c:pt>
                <c:pt idx="24">
                  <c:v>48</c:v>
                </c:pt>
                <c:pt idx="25">
                  <c:v>20</c:v>
                </c:pt>
                <c:pt idx="26">
                  <c:v>0</c:v>
                </c:pt>
                <c:pt idx="27">
                  <c:v>#N/A</c:v>
                </c:pt>
                <c:pt idx="28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15-4166-B0CF-C20897161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980114"/>
        <c:axId val="1740522336"/>
      </c:lineChart>
      <c:catAx>
        <c:axId val="6789801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fr-FR"/>
          </a:p>
        </c:txPr>
        <c:crossAx val="1740522336"/>
        <c:crosses val="autoZero"/>
        <c:auto val="1"/>
        <c:lblAlgn val="ctr"/>
        <c:lblOffset val="100"/>
        <c:noMultiLvlLbl val="1"/>
      </c:catAx>
      <c:valAx>
        <c:axId val="17405223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200" b="0" i="0">
                <a:solidFill>
                  <a:srgbClr val="000000"/>
                </a:solidFill>
                <a:latin typeface="Roboto"/>
              </a:defRPr>
            </a:pPr>
            <a:endParaRPr lang="fr-FR"/>
          </a:p>
        </c:txPr>
        <c:crossAx val="67898011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Avancement théorique</c:v>
          </c:tx>
          <c:marker>
            <c:symbol val="none"/>
          </c:marker>
          <c:cat>
            <c:numRef>
              <c:f>'Planif Transition (T)'!$F$20:$P$20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'Planif Transition (T)'!$F$19:$P$19</c:f>
              <c:numCache>
                <c:formatCode>0.0</c:formatCode>
                <c:ptCount val="11"/>
                <c:pt idx="0" formatCode="General">
                  <c:v>101</c:v>
                </c:pt>
                <c:pt idx="1">
                  <c:v>101</c:v>
                </c:pt>
                <c:pt idx="2">
                  <c:v>101</c:v>
                </c:pt>
                <c:pt idx="3">
                  <c:v>101</c:v>
                </c:pt>
                <c:pt idx="4">
                  <c:v>101</c:v>
                </c:pt>
                <c:pt idx="5">
                  <c:v>101</c:v>
                </c:pt>
                <c:pt idx="6">
                  <c:v>101</c:v>
                </c:pt>
                <c:pt idx="7">
                  <c:v>101</c:v>
                </c:pt>
                <c:pt idx="8">
                  <c:v>90.9</c:v>
                </c:pt>
                <c:pt idx="9">
                  <c:v>80.800000000000011</c:v>
                </c:pt>
                <c:pt idx="10">
                  <c:v>70.700000000000017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B7-472D-9644-EC07F9C12E0C}"/>
            </c:ext>
          </c:extLst>
        </c:ser>
        <c:ser>
          <c:idx val="1"/>
          <c:order val="1"/>
          <c:tx>
            <c:v>Total restant</c:v>
          </c:tx>
          <c:marker>
            <c:symbol val="none"/>
          </c:marker>
          <c:cat>
            <c:numRef>
              <c:f>'Planif Transition (T)'!$F$20:$P$20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'Planif Transition (T)'!$F$18:$P$18</c:f>
              <c:numCache>
                <c:formatCode>General</c:formatCode>
                <c:ptCount val="11"/>
                <c:pt idx="0">
                  <c:v>101</c:v>
                </c:pt>
                <c:pt idx="1">
                  <c:v>101</c:v>
                </c:pt>
                <c:pt idx="2">
                  <c:v>101</c:v>
                </c:pt>
                <c:pt idx="3">
                  <c:v>101</c:v>
                </c:pt>
                <c:pt idx="4">
                  <c:v>101</c:v>
                </c:pt>
                <c:pt idx="5">
                  <c:v>101</c:v>
                </c:pt>
                <c:pt idx="6">
                  <c:v>101</c:v>
                </c:pt>
                <c:pt idx="7">
                  <c:v>101</c:v>
                </c:pt>
                <c:pt idx="8">
                  <c:v>62</c:v>
                </c:pt>
                <c:pt idx="9">
                  <c:v>10</c:v>
                </c:pt>
                <c:pt idx="1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B7-472D-9644-EC07F9C12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5860698"/>
        <c:axId val="577345960"/>
      </c:lineChart>
      <c:catAx>
        <c:axId val="2658606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fr-FR"/>
          </a:p>
        </c:txPr>
        <c:crossAx val="577345960"/>
        <c:crosses val="autoZero"/>
        <c:auto val="1"/>
        <c:lblAlgn val="ctr"/>
        <c:lblOffset val="100"/>
        <c:noMultiLvlLbl val="1"/>
      </c:catAx>
      <c:valAx>
        <c:axId val="5773459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200" b="0" i="0">
                <a:solidFill>
                  <a:srgbClr val="000000"/>
                </a:solidFill>
                <a:latin typeface="Roboto"/>
              </a:defRPr>
            </a:pPr>
            <a:endParaRPr lang="fr-FR"/>
          </a:p>
        </c:txPr>
        <c:crossAx val="26586069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Avancement théorique</c:v>
          </c:tx>
          <c:marker>
            <c:symbol val="none"/>
          </c:marker>
          <c:cat>
            <c:numRef>
              <c:f>'Planif Construction 2 (C2)'!$F$44:$P$44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'Planif Construction 2 (C2)'!$F$43:$P$43</c:f>
              <c:numCache>
                <c:formatCode>0.0</c:formatCode>
                <c:ptCount val="11"/>
                <c:pt idx="0" formatCode="General">
                  <c:v>650</c:v>
                </c:pt>
                <c:pt idx="1">
                  <c:v>617.5</c:v>
                </c:pt>
                <c:pt idx="2">
                  <c:v>585</c:v>
                </c:pt>
                <c:pt idx="3">
                  <c:v>552.5</c:v>
                </c:pt>
                <c:pt idx="4">
                  <c:v>520</c:v>
                </c:pt>
                <c:pt idx="5">
                  <c:v>487.5</c:v>
                </c:pt>
                <c:pt idx="6">
                  <c:v>487.5</c:v>
                </c:pt>
                <c:pt idx="7">
                  <c:v>487.5</c:v>
                </c:pt>
                <c:pt idx="8">
                  <c:v>455</c:v>
                </c:pt>
                <c:pt idx="9">
                  <c:v>422.5</c:v>
                </c:pt>
                <c:pt idx="10">
                  <c:v>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B2-4167-8BD0-1F8B7654F8B5}"/>
            </c:ext>
          </c:extLst>
        </c:ser>
        <c:ser>
          <c:idx val="1"/>
          <c:order val="1"/>
          <c:tx>
            <c:v>Total restant</c:v>
          </c:tx>
          <c:marker>
            <c:symbol val="none"/>
          </c:marker>
          <c:cat>
            <c:numRef>
              <c:f>'Planif Construction 2 (C2)'!$F$44:$P$44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'Planif Construction 2 (C2)'!$F$42:$P$42</c:f>
              <c:numCache>
                <c:formatCode>General</c:formatCode>
                <c:ptCount val="11"/>
                <c:pt idx="0">
                  <c:v>650</c:v>
                </c:pt>
                <c:pt idx="1">
                  <c:v>647</c:v>
                </c:pt>
                <c:pt idx="2">
                  <c:v>538</c:v>
                </c:pt>
                <c:pt idx="3">
                  <c:v>471</c:v>
                </c:pt>
                <c:pt idx="4">
                  <c:v>406</c:v>
                </c:pt>
                <c:pt idx="5">
                  <c:v>385</c:v>
                </c:pt>
                <c:pt idx="6">
                  <c:v>385</c:v>
                </c:pt>
                <c:pt idx="7">
                  <c:v>385</c:v>
                </c:pt>
                <c:pt idx="8">
                  <c:v>381</c:v>
                </c:pt>
                <c:pt idx="9">
                  <c:v>368</c:v>
                </c:pt>
                <c:pt idx="10">
                  <c:v>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B2-4167-8BD0-1F8B7654F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695667"/>
        <c:axId val="635540289"/>
      </c:lineChart>
      <c:catAx>
        <c:axId val="6246956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fr-FR"/>
          </a:p>
        </c:txPr>
        <c:crossAx val="635540289"/>
        <c:crosses val="autoZero"/>
        <c:auto val="1"/>
        <c:lblAlgn val="ctr"/>
        <c:lblOffset val="100"/>
        <c:noMultiLvlLbl val="1"/>
      </c:catAx>
      <c:valAx>
        <c:axId val="6355402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200" b="0" i="0">
                <a:solidFill>
                  <a:srgbClr val="000000"/>
                </a:solidFill>
                <a:latin typeface="Roboto"/>
              </a:defRPr>
            </a:pPr>
            <a:endParaRPr lang="fr-FR"/>
          </a:p>
        </c:txPr>
        <c:crossAx val="62469566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Burndown Chart - Phase Transition - du 26 octobre au 6 novembre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Avancement théorique</c:v>
          </c:tx>
          <c:marker>
            <c:symbol val="none"/>
          </c:marker>
          <c:cat>
            <c:numRef>
              <c:f>'Planif Transition (T)'!$F$20:$AA$20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'Planif Transition (T)'!$F$19:$AA$19</c:f>
              <c:numCache>
                <c:formatCode>0.0</c:formatCode>
                <c:ptCount val="22"/>
                <c:pt idx="0" formatCode="General">
                  <c:v>101</c:v>
                </c:pt>
                <c:pt idx="1">
                  <c:v>101</c:v>
                </c:pt>
                <c:pt idx="2">
                  <c:v>101</c:v>
                </c:pt>
                <c:pt idx="3">
                  <c:v>101</c:v>
                </c:pt>
                <c:pt idx="4">
                  <c:v>101</c:v>
                </c:pt>
                <c:pt idx="5">
                  <c:v>101</c:v>
                </c:pt>
                <c:pt idx="6">
                  <c:v>101</c:v>
                </c:pt>
                <c:pt idx="7">
                  <c:v>101</c:v>
                </c:pt>
                <c:pt idx="8">
                  <c:v>90.9</c:v>
                </c:pt>
                <c:pt idx="9">
                  <c:v>80.800000000000011</c:v>
                </c:pt>
                <c:pt idx="10">
                  <c:v>70.700000000000017</c:v>
                </c:pt>
                <c:pt idx="11">
                  <c:v>60.600000000000016</c:v>
                </c:pt>
                <c:pt idx="12">
                  <c:v>50.500000000000014</c:v>
                </c:pt>
                <c:pt idx="13">
                  <c:v>50.500000000000014</c:v>
                </c:pt>
                <c:pt idx="14">
                  <c:v>50.500000000000014</c:v>
                </c:pt>
                <c:pt idx="15">
                  <c:v>40.400000000000013</c:v>
                </c:pt>
                <c:pt idx="16">
                  <c:v>30.300000000000011</c:v>
                </c:pt>
                <c:pt idx="17">
                  <c:v>20.20000000000001</c:v>
                </c:pt>
                <c:pt idx="18">
                  <c:v>10.100000000000009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76-4CF5-B9E9-7C1F5DA1AF5D}"/>
            </c:ext>
          </c:extLst>
        </c:ser>
        <c:ser>
          <c:idx val="1"/>
          <c:order val="1"/>
          <c:tx>
            <c:v>Total restant</c:v>
          </c:tx>
          <c:marker>
            <c:symbol val="none"/>
          </c:marker>
          <c:cat>
            <c:numRef>
              <c:f>'Planif Transition (T)'!$F$20:$AA$20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'Planif Transition (T)'!$F$18:$AA$18</c:f>
              <c:numCache>
                <c:formatCode>General</c:formatCode>
                <c:ptCount val="22"/>
                <c:pt idx="0">
                  <c:v>101</c:v>
                </c:pt>
                <c:pt idx="1">
                  <c:v>101</c:v>
                </c:pt>
                <c:pt idx="2">
                  <c:v>101</c:v>
                </c:pt>
                <c:pt idx="3">
                  <c:v>101</c:v>
                </c:pt>
                <c:pt idx="4">
                  <c:v>101</c:v>
                </c:pt>
                <c:pt idx="5">
                  <c:v>101</c:v>
                </c:pt>
                <c:pt idx="6">
                  <c:v>101</c:v>
                </c:pt>
                <c:pt idx="7">
                  <c:v>101</c:v>
                </c:pt>
                <c:pt idx="8">
                  <c:v>62</c:v>
                </c:pt>
                <c:pt idx="9">
                  <c:v>10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76-4CF5-B9E9-7C1F5DA1A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3145428"/>
        <c:axId val="1458679541"/>
      </c:lineChart>
      <c:catAx>
        <c:axId val="19631454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fr-FR"/>
          </a:p>
        </c:txPr>
        <c:crossAx val="1458679541"/>
        <c:crosses val="autoZero"/>
        <c:auto val="1"/>
        <c:lblAlgn val="ctr"/>
        <c:lblOffset val="100"/>
        <c:noMultiLvlLbl val="1"/>
      </c:catAx>
      <c:valAx>
        <c:axId val="14586795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200" b="0" i="0">
                <a:solidFill>
                  <a:srgbClr val="000000"/>
                </a:solidFill>
                <a:latin typeface="Roboto"/>
              </a:defRPr>
            </a:pPr>
            <a:endParaRPr lang="fr-FR"/>
          </a:p>
        </c:txPr>
        <c:crossAx val="196314542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1524000</xdr:colOff>
      <xdr:row>24</xdr:row>
      <xdr:rowOff>19050</xdr:rowOff>
    </xdr:from>
    <xdr:ext cx="10639425" cy="5305425"/>
    <xdr:graphicFrame macro="">
      <xdr:nvGraphicFramePr>
        <xdr:cNvPr id="515881002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1524000</xdr:colOff>
      <xdr:row>44</xdr:row>
      <xdr:rowOff>19050</xdr:rowOff>
    </xdr:from>
    <xdr:ext cx="10639425" cy="5305425"/>
    <xdr:graphicFrame macro="">
      <xdr:nvGraphicFramePr>
        <xdr:cNvPr id="983055610" name="Chart 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9525</xdr:colOff>
      <xdr:row>20</xdr:row>
      <xdr:rowOff>9525</xdr:rowOff>
    </xdr:from>
    <xdr:ext cx="5343525" cy="561975"/>
    <xdr:pic>
      <xdr:nvPicPr>
        <xdr:cNvPr id="2" name="image6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9525</xdr:colOff>
      <xdr:row>20</xdr:row>
      <xdr:rowOff>571500</xdr:rowOff>
    </xdr:from>
    <xdr:ext cx="5676900" cy="609600"/>
    <xdr:pic>
      <xdr:nvPicPr>
        <xdr:cNvPr id="3" name="image10.pn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933450</xdr:colOff>
      <xdr:row>21</xdr:row>
      <xdr:rowOff>561975</xdr:rowOff>
    </xdr:from>
    <xdr:ext cx="5429250" cy="419100"/>
    <xdr:pic>
      <xdr:nvPicPr>
        <xdr:cNvPr id="4" name="image16.png" title="Image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962025</xdr:colOff>
      <xdr:row>18</xdr:row>
      <xdr:rowOff>828675</xdr:rowOff>
    </xdr:from>
    <xdr:ext cx="5105400" cy="609600"/>
    <xdr:pic>
      <xdr:nvPicPr>
        <xdr:cNvPr id="5" name="image3.png" title="Image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962025</xdr:colOff>
      <xdr:row>17</xdr:row>
      <xdr:rowOff>381000</xdr:rowOff>
    </xdr:from>
    <xdr:ext cx="5762625" cy="781050"/>
    <xdr:pic>
      <xdr:nvPicPr>
        <xdr:cNvPr id="6" name="image1.png" title="Image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952500</xdr:colOff>
      <xdr:row>16</xdr:row>
      <xdr:rowOff>381000</xdr:rowOff>
    </xdr:from>
    <xdr:ext cx="6877050" cy="333375"/>
    <xdr:pic>
      <xdr:nvPicPr>
        <xdr:cNvPr id="7" name="image5.png" title="Image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933450</xdr:colOff>
      <xdr:row>16</xdr:row>
      <xdr:rowOff>333375</xdr:rowOff>
    </xdr:from>
    <xdr:ext cx="5762625" cy="419100"/>
    <xdr:pic>
      <xdr:nvPicPr>
        <xdr:cNvPr id="8" name="image2.png" title="Image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962025</xdr:colOff>
      <xdr:row>15</xdr:row>
      <xdr:rowOff>542925</xdr:rowOff>
    </xdr:from>
    <xdr:ext cx="5762625" cy="419100"/>
    <xdr:pic>
      <xdr:nvPicPr>
        <xdr:cNvPr id="9" name="image2.png" title="Image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952500</xdr:colOff>
      <xdr:row>15</xdr:row>
      <xdr:rowOff>533400</xdr:rowOff>
    </xdr:from>
    <xdr:ext cx="6362700" cy="419100"/>
    <xdr:pic>
      <xdr:nvPicPr>
        <xdr:cNvPr id="10" name="image8.png" title="Image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962025</xdr:colOff>
      <xdr:row>14</xdr:row>
      <xdr:rowOff>733425</xdr:rowOff>
    </xdr:from>
    <xdr:ext cx="4667250" cy="609600"/>
    <xdr:pic>
      <xdr:nvPicPr>
        <xdr:cNvPr id="11" name="image18.png" title="Image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952500</xdr:colOff>
      <xdr:row>13</xdr:row>
      <xdr:rowOff>9525</xdr:rowOff>
    </xdr:from>
    <xdr:ext cx="4781550" cy="504825"/>
    <xdr:pic>
      <xdr:nvPicPr>
        <xdr:cNvPr id="12" name="image7.png" title="Image"/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962025</xdr:colOff>
      <xdr:row>13</xdr:row>
      <xdr:rowOff>19050</xdr:rowOff>
    </xdr:from>
    <xdr:ext cx="1295400" cy="504825"/>
    <xdr:pic>
      <xdr:nvPicPr>
        <xdr:cNvPr id="13" name="image4.png" title="Image"/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962025</xdr:colOff>
      <xdr:row>11</xdr:row>
      <xdr:rowOff>285750</xdr:rowOff>
    </xdr:from>
    <xdr:ext cx="5076825" cy="295275"/>
    <xdr:pic>
      <xdr:nvPicPr>
        <xdr:cNvPr id="14" name="image30.png" title="Image"/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9525</xdr:colOff>
      <xdr:row>11</xdr:row>
      <xdr:rowOff>304800</xdr:rowOff>
    </xdr:from>
    <xdr:ext cx="4781550" cy="333375"/>
    <xdr:pic>
      <xdr:nvPicPr>
        <xdr:cNvPr id="15" name="image11.png" title="Image"/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9</xdr:row>
      <xdr:rowOff>0</xdr:rowOff>
    </xdr:from>
    <xdr:ext cx="14906625" cy="190500"/>
    <xdr:pic>
      <xdr:nvPicPr>
        <xdr:cNvPr id="16" name="image13.png" title="Image"/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10</xdr:row>
      <xdr:rowOff>0</xdr:rowOff>
    </xdr:from>
    <xdr:ext cx="14887575" cy="257175"/>
    <xdr:pic>
      <xdr:nvPicPr>
        <xdr:cNvPr id="17" name="image24.png" title="Image"/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5</xdr:row>
      <xdr:rowOff>981075</xdr:rowOff>
    </xdr:from>
    <xdr:ext cx="7058025" cy="333375"/>
    <xdr:pic>
      <xdr:nvPicPr>
        <xdr:cNvPr id="18" name="image14.png" title="Image"/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962025</xdr:colOff>
      <xdr:row>7</xdr:row>
      <xdr:rowOff>371475</xdr:rowOff>
    </xdr:from>
    <xdr:ext cx="7515225" cy="400050"/>
    <xdr:pic>
      <xdr:nvPicPr>
        <xdr:cNvPr id="19" name="image17.png" title="Image"/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3276600</xdr:colOff>
      <xdr:row>2</xdr:row>
      <xdr:rowOff>857250</xdr:rowOff>
    </xdr:from>
    <xdr:ext cx="12677775" cy="209550"/>
    <xdr:pic>
      <xdr:nvPicPr>
        <xdr:cNvPr id="20" name="image12.png" title="Image"/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933450</xdr:colOff>
      <xdr:row>2</xdr:row>
      <xdr:rowOff>1304925</xdr:rowOff>
    </xdr:from>
    <xdr:ext cx="7477125" cy="504825"/>
    <xdr:pic>
      <xdr:nvPicPr>
        <xdr:cNvPr id="21" name="image9.png" title="Image"/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9525</xdr:colOff>
      <xdr:row>4</xdr:row>
      <xdr:rowOff>19050</xdr:rowOff>
    </xdr:from>
    <xdr:ext cx="3695700" cy="1428750"/>
    <xdr:pic>
      <xdr:nvPicPr>
        <xdr:cNvPr id="22" name="image21.png" title="Image"/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257175</xdr:colOff>
      <xdr:row>23</xdr:row>
      <xdr:rowOff>628650</xdr:rowOff>
    </xdr:from>
    <xdr:ext cx="9372600" cy="847725"/>
    <xdr:pic>
      <xdr:nvPicPr>
        <xdr:cNvPr id="23" name="image15.png" title="Image"/>
        <xdr:cNvPicPr preferRelativeResize="0"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438150</xdr:colOff>
      <xdr:row>25</xdr:row>
      <xdr:rowOff>28575</xdr:rowOff>
    </xdr:from>
    <xdr:ext cx="9010650" cy="609600"/>
    <xdr:pic>
      <xdr:nvPicPr>
        <xdr:cNvPr id="24" name="image27.png" title="Image"/>
        <xdr:cNvPicPr preferRelativeResize="0"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962025</xdr:colOff>
      <xdr:row>25</xdr:row>
      <xdr:rowOff>923925</xdr:rowOff>
    </xdr:from>
    <xdr:ext cx="9972675" cy="733425"/>
    <xdr:pic>
      <xdr:nvPicPr>
        <xdr:cNvPr id="25" name="image25.png" title="Image"/>
        <xdr:cNvPicPr preferRelativeResize="0"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190500</xdr:colOff>
      <xdr:row>27</xdr:row>
      <xdr:rowOff>104775</xdr:rowOff>
    </xdr:from>
    <xdr:ext cx="9582150" cy="609600"/>
    <xdr:pic>
      <xdr:nvPicPr>
        <xdr:cNvPr id="26" name="image29.png" title="Image"/>
        <xdr:cNvPicPr preferRelativeResize="0"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142875</xdr:colOff>
      <xdr:row>27</xdr:row>
      <xdr:rowOff>771525</xdr:rowOff>
    </xdr:from>
    <xdr:ext cx="9229725" cy="504825"/>
    <xdr:pic>
      <xdr:nvPicPr>
        <xdr:cNvPr id="27" name="image22.png" title="Image"/>
        <xdr:cNvPicPr preferRelativeResize="0"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76200</xdr:colOff>
      <xdr:row>29</xdr:row>
      <xdr:rowOff>28575</xdr:rowOff>
    </xdr:from>
    <xdr:ext cx="9734550" cy="933450"/>
    <xdr:pic>
      <xdr:nvPicPr>
        <xdr:cNvPr id="28" name="image19.png" title="Image"/>
        <xdr:cNvPicPr preferRelativeResize="0"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962025</xdr:colOff>
      <xdr:row>31</xdr:row>
      <xdr:rowOff>581025</xdr:rowOff>
    </xdr:from>
    <xdr:ext cx="9315450" cy="933450"/>
    <xdr:pic>
      <xdr:nvPicPr>
        <xdr:cNvPr id="29" name="image26.png" title="Image"/>
        <xdr:cNvPicPr preferRelativeResize="0"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295275</xdr:colOff>
      <xdr:row>33</xdr:row>
      <xdr:rowOff>28575</xdr:rowOff>
    </xdr:from>
    <xdr:ext cx="9629775" cy="933450"/>
    <xdr:pic>
      <xdr:nvPicPr>
        <xdr:cNvPr id="30" name="image20.png" title="Image"/>
        <xdr:cNvPicPr preferRelativeResize="0"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971550</xdr:colOff>
      <xdr:row>23</xdr:row>
      <xdr:rowOff>47625</xdr:rowOff>
    </xdr:from>
    <xdr:ext cx="12296775" cy="561975"/>
    <xdr:pic>
      <xdr:nvPicPr>
        <xdr:cNvPr id="31" name="image23.png" title="Image"/>
        <xdr:cNvPicPr preferRelativeResize="0"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962025</xdr:colOff>
      <xdr:row>13</xdr:row>
      <xdr:rowOff>542925</xdr:rowOff>
    </xdr:from>
    <xdr:ext cx="4667250" cy="733425"/>
    <xdr:pic>
      <xdr:nvPicPr>
        <xdr:cNvPr id="32" name="image28.png" title="Image"/>
        <xdr:cNvPicPr preferRelativeResize="0"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1524000</xdr:colOff>
      <xdr:row>47</xdr:row>
      <xdr:rowOff>19050</xdr:rowOff>
    </xdr:from>
    <xdr:ext cx="10639425" cy="5305425"/>
    <xdr:graphicFrame macro="">
      <xdr:nvGraphicFramePr>
        <xdr:cNvPr id="1138068068" name="Chart 3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1524000</xdr:colOff>
      <xdr:row>47</xdr:row>
      <xdr:rowOff>19050</xdr:rowOff>
    </xdr:from>
    <xdr:ext cx="10639425" cy="5305425"/>
    <xdr:graphicFrame macro="">
      <xdr:nvGraphicFramePr>
        <xdr:cNvPr id="1677716798" name="Chart 4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628650</xdr:colOff>
      <xdr:row>25</xdr:row>
      <xdr:rowOff>180975</xdr:rowOff>
    </xdr:from>
    <xdr:ext cx="10639425" cy="5305425"/>
    <xdr:graphicFrame macro="">
      <xdr:nvGraphicFramePr>
        <xdr:cNvPr id="640569272" name="Chart 5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628650</xdr:colOff>
      <xdr:row>25</xdr:row>
      <xdr:rowOff>180975</xdr:rowOff>
    </xdr:from>
    <xdr:ext cx="10639425" cy="5305425"/>
    <xdr:graphicFrame macro="">
      <xdr:nvGraphicFramePr>
        <xdr:cNvPr id="969574123" name="Chart 6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</xdr:col>
      <xdr:colOff>628650</xdr:colOff>
      <xdr:row>25</xdr:row>
      <xdr:rowOff>190500</xdr:rowOff>
    </xdr:from>
    <xdr:ext cx="10639425" cy="5305425"/>
    <xdr:graphicFrame macro="">
      <xdr:nvGraphicFramePr>
        <xdr:cNvPr id="856282225" name="Chart 7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3</xdr:col>
      <xdr:colOff>1257300</xdr:colOff>
      <xdr:row>30</xdr:row>
      <xdr:rowOff>9525</xdr:rowOff>
    </xdr:from>
    <xdr:ext cx="2581275" cy="523875"/>
    <xdr:sp macro="" textlink="">
      <xdr:nvSpPr>
        <xdr:cNvPr id="3" name="Shape 3"/>
        <xdr:cNvSpPr/>
      </xdr:nvSpPr>
      <xdr:spPr>
        <a:xfrm>
          <a:off x="4060125" y="3522825"/>
          <a:ext cx="2571750" cy="514350"/>
        </a:xfrm>
        <a:prstGeom prst="roundRect">
          <a:avLst>
            <a:gd name="adj" fmla="val 16667"/>
          </a:avLst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600"/>
            <a:buFont typeface="Calibri"/>
            <a:buNone/>
          </a:pPr>
          <a:r>
            <a:rPr lang="en-US" sz="1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VACANCES</a:t>
          </a:r>
          <a:endParaRPr sz="1400"/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id="1" name="Table_1" displayName="Table_1" ref="A2:J33">
  <tableColumns count="10">
    <tableColumn id="1" name="ID"/>
    <tableColumn id="2" name="Fonctionnalité"/>
    <tableColumn id="3" name="Sous-fonctionnalité"/>
    <tableColumn id="4" name="Objectif (lien avec les besoins métier)"/>
    <tableColumn id="5" name="Notes"/>
    <tableColumn id="6" name="Test d'acceptation"/>
    <tableColumn id="7" name="Valeur métier"/>
    <tableColumn id="8" name="Story points (complexité)"/>
    <tableColumn id="9" name="Valeur / point"/>
    <tableColumn id="10" name="Statut"/>
  </tableColumns>
  <tableStyleInfo name="Scope Proje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01"/>
  <sheetViews>
    <sheetView tabSelected="1" workbookViewId="0">
      <pane ySplit="2" topLeftCell="A3" activePane="bottomLeft" state="frozen"/>
      <selection pane="bottomLeft" activeCell="B4" sqref="B4"/>
    </sheetView>
  </sheetViews>
  <sheetFormatPr baseColWidth="10" defaultColWidth="14.42578125" defaultRowHeight="15" customHeight="1" x14ac:dyDescent="0.2"/>
  <cols>
    <col min="2" max="2" width="23.28515625" customWidth="1"/>
    <col min="3" max="3" width="23.140625" customWidth="1"/>
    <col min="4" max="4" width="60.85546875" customWidth="1"/>
    <col min="5" max="5" width="43.140625" customWidth="1"/>
    <col min="6" max="6" width="46.5703125" customWidth="1"/>
    <col min="7" max="7" width="15.5703125" customWidth="1"/>
    <col min="8" max="8" width="25.7109375" customWidth="1"/>
    <col min="9" max="9" width="15.42578125" customWidth="1"/>
  </cols>
  <sheetData>
    <row r="1" spans="1:10" ht="15.75" customHeight="1" x14ac:dyDescent="0.2">
      <c r="A1" s="1"/>
    </row>
    <row r="2" spans="1:10" ht="15.75" customHeight="1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ht="49.5" customHeight="1" x14ac:dyDescent="0.2">
      <c r="A3" s="3">
        <v>1</v>
      </c>
      <c r="B3" s="3" t="s">
        <v>10</v>
      </c>
      <c r="C3" s="3" t="s">
        <v>11</v>
      </c>
      <c r="D3" s="3" t="s">
        <v>12</v>
      </c>
      <c r="E3" s="3"/>
      <c r="F3" s="3" t="s">
        <v>13</v>
      </c>
      <c r="G3" s="4">
        <v>20</v>
      </c>
      <c r="H3" s="4">
        <v>3</v>
      </c>
      <c r="I3" s="4">
        <f t="shared" ref="I3:I101" si="0">IF(AND(G3&gt;0,H3&gt;0), G3/H3, "")</f>
        <v>6.666666666666667</v>
      </c>
      <c r="J3" s="4" t="s">
        <v>14</v>
      </c>
    </row>
    <row r="4" spans="1:10" ht="49.5" customHeight="1" x14ac:dyDescent="0.2">
      <c r="A4" s="5">
        <v>2</v>
      </c>
      <c r="B4" s="3" t="s">
        <v>15</v>
      </c>
      <c r="C4" s="3" t="s">
        <v>16</v>
      </c>
      <c r="D4" s="3" t="s">
        <v>17</v>
      </c>
      <c r="E4" s="3"/>
      <c r="F4" s="3" t="s">
        <v>18</v>
      </c>
      <c r="G4" s="4">
        <v>20</v>
      </c>
      <c r="H4" s="4">
        <v>3</v>
      </c>
      <c r="I4" s="4">
        <f t="shared" si="0"/>
        <v>6.666666666666667</v>
      </c>
      <c r="J4" s="4" t="s">
        <v>14</v>
      </c>
    </row>
    <row r="5" spans="1:10" ht="49.5" customHeight="1" x14ac:dyDescent="0.2">
      <c r="A5" s="5">
        <v>3</v>
      </c>
      <c r="B5" s="3" t="s">
        <v>19</v>
      </c>
      <c r="C5" s="3"/>
      <c r="D5" s="3" t="s">
        <v>20</v>
      </c>
      <c r="E5" s="3"/>
      <c r="F5" s="6" t="s">
        <v>21</v>
      </c>
      <c r="G5" s="4">
        <v>8</v>
      </c>
      <c r="H5" s="4">
        <v>13</v>
      </c>
      <c r="I5" s="4">
        <f t="shared" si="0"/>
        <v>0.61538461538461542</v>
      </c>
      <c r="J5" s="4" t="s">
        <v>14</v>
      </c>
    </row>
    <row r="6" spans="1:10" ht="49.5" customHeight="1" x14ac:dyDescent="0.2">
      <c r="A6" s="5">
        <v>4</v>
      </c>
      <c r="B6" s="3" t="s">
        <v>22</v>
      </c>
      <c r="C6" s="3" t="s">
        <v>23</v>
      </c>
      <c r="D6" s="3" t="s">
        <v>24</v>
      </c>
      <c r="E6" s="3"/>
      <c r="F6" s="3" t="s">
        <v>25</v>
      </c>
      <c r="G6" s="4">
        <v>2</v>
      </c>
      <c r="H6" s="4">
        <v>100</v>
      </c>
      <c r="I6" s="4">
        <f t="shared" si="0"/>
        <v>0.02</v>
      </c>
      <c r="J6" s="4" t="s">
        <v>26</v>
      </c>
    </row>
    <row r="7" spans="1:10" ht="49.5" customHeight="1" x14ac:dyDescent="0.2">
      <c r="A7" s="5">
        <v>5</v>
      </c>
      <c r="B7" s="3" t="s">
        <v>27</v>
      </c>
      <c r="C7" s="3" t="s">
        <v>28</v>
      </c>
      <c r="D7" s="3" t="s">
        <v>29</v>
      </c>
      <c r="E7" s="3"/>
      <c r="F7" s="3" t="s">
        <v>30</v>
      </c>
      <c r="G7" s="4">
        <v>2</v>
      </c>
      <c r="H7" s="4">
        <v>13</v>
      </c>
      <c r="I7" s="4">
        <f t="shared" si="0"/>
        <v>0.15384615384615385</v>
      </c>
      <c r="J7" s="4" t="s">
        <v>14</v>
      </c>
    </row>
    <row r="8" spans="1:10" ht="49.5" customHeight="1" x14ac:dyDescent="0.2">
      <c r="A8" s="5">
        <v>6</v>
      </c>
      <c r="B8" s="3" t="s">
        <v>31</v>
      </c>
      <c r="C8" s="3" t="s">
        <v>32</v>
      </c>
      <c r="D8" s="3" t="s">
        <v>33</v>
      </c>
      <c r="E8" s="3"/>
      <c r="F8" s="3" t="s">
        <v>34</v>
      </c>
      <c r="G8" s="4">
        <v>20</v>
      </c>
      <c r="H8" s="4">
        <v>90</v>
      </c>
      <c r="I8" s="4">
        <f t="shared" si="0"/>
        <v>0.22222222222222221</v>
      </c>
      <c r="J8" s="4" t="s">
        <v>26</v>
      </c>
    </row>
    <row r="9" spans="1:10" ht="49.5" customHeight="1" x14ac:dyDescent="0.2">
      <c r="A9" s="5">
        <v>7</v>
      </c>
      <c r="B9" s="3" t="s">
        <v>35</v>
      </c>
      <c r="C9" s="3"/>
      <c r="D9" s="3" t="s">
        <v>36</v>
      </c>
      <c r="E9" s="3"/>
      <c r="F9" s="3" t="s">
        <v>37</v>
      </c>
      <c r="G9" s="4">
        <v>20</v>
      </c>
      <c r="H9" s="4">
        <v>40</v>
      </c>
      <c r="I9" s="4">
        <f t="shared" si="0"/>
        <v>0.5</v>
      </c>
      <c r="J9" s="4" t="s">
        <v>26</v>
      </c>
    </row>
    <row r="10" spans="1:10" ht="49.5" customHeight="1" x14ac:dyDescent="0.2">
      <c r="A10" s="5">
        <v>8</v>
      </c>
      <c r="B10" s="3" t="s">
        <v>38</v>
      </c>
      <c r="C10" s="3"/>
      <c r="D10" s="3" t="s">
        <v>39</v>
      </c>
      <c r="E10" s="3"/>
      <c r="F10" s="3" t="s">
        <v>40</v>
      </c>
      <c r="G10" s="4">
        <v>20</v>
      </c>
      <c r="H10" s="4">
        <v>40</v>
      </c>
      <c r="I10" s="4">
        <f t="shared" si="0"/>
        <v>0.5</v>
      </c>
      <c r="J10" s="4" t="s">
        <v>41</v>
      </c>
    </row>
    <row r="11" spans="1:10" ht="49.5" customHeight="1" x14ac:dyDescent="0.2">
      <c r="A11" s="5">
        <v>9</v>
      </c>
      <c r="B11" s="3" t="s">
        <v>42</v>
      </c>
      <c r="C11" s="3"/>
      <c r="D11" s="3" t="s">
        <v>43</v>
      </c>
      <c r="E11" s="3"/>
      <c r="F11" s="3" t="s">
        <v>44</v>
      </c>
      <c r="G11" s="4">
        <v>8</v>
      </c>
      <c r="H11" s="4">
        <v>40</v>
      </c>
      <c r="I11" s="4">
        <f t="shared" si="0"/>
        <v>0.2</v>
      </c>
      <c r="J11" s="4" t="s">
        <v>41</v>
      </c>
    </row>
    <row r="12" spans="1:10" ht="49.5" customHeight="1" x14ac:dyDescent="0.2">
      <c r="A12" s="5">
        <v>10</v>
      </c>
      <c r="B12" s="3" t="s">
        <v>45</v>
      </c>
      <c r="C12" s="3"/>
      <c r="D12" s="3" t="s">
        <v>46</v>
      </c>
      <c r="E12" s="3"/>
      <c r="F12" s="3" t="s">
        <v>47</v>
      </c>
      <c r="G12" s="4">
        <v>8</v>
      </c>
      <c r="H12" s="4">
        <v>2</v>
      </c>
      <c r="I12" s="4">
        <f t="shared" si="0"/>
        <v>4</v>
      </c>
      <c r="J12" s="4" t="s">
        <v>41</v>
      </c>
    </row>
    <row r="13" spans="1:10" ht="49.5" customHeight="1" x14ac:dyDescent="0.2">
      <c r="A13" s="5">
        <v>11</v>
      </c>
      <c r="B13" s="3" t="s">
        <v>48</v>
      </c>
      <c r="C13" s="3"/>
      <c r="D13" s="3" t="s">
        <v>49</v>
      </c>
      <c r="E13" s="3"/>
      <c r="F13" s="3" t="s">
        <v>50</v>
      </c>
      <c r="G13" s="4">
        <v>8</v>
      </c>
      <c r="H13" s="4">
        <v>20</v>
      </c>
      <c r="I13" s="4">
        <f t="shared" si="0"/>
        <v>0.4</v>
      </c>
      <c r="J13" s="4" t="s">
        <v>41</v>
      </c>
    </row>
    <row r="14" spans="1:10" ht="15.75" customHeight="1" x14ac:dyDescent="0.2">
      <c r="A14" s="7"/>
      <c r="B14" s="7"/>
      <c r="C14" s="7"/>
      <c r="D14" s="7"/>
      <c r="E14" s="7"/>
      <c r="F14" s="8"/>
      <c r="G14" s="9"/>
      <c r="H14" s="9"/>
      <c r="I14" s="9" t="str">
        <f t="shared" si="0"/>
        <v/>
      </c>
      <c r="J14" s="9"/>
    </row>
    <row r="15" spans="1:10" ht="15.75" customHeight="1" x14ac:dyDescent="0.2">
      <c r="A15" s="9"/>
      <c r="B15" s="9"/>
      <c r="C15" s="9"/>
      <c r="D15" s="9"/>
      <c r="E15" s="9"/>
      <c r="F15" s="8"/>
      <c r="G15" s="9"/>
      <c r="H15" s="9"/>
      <c r="I15" s="9" t="str">
        <f t="shared" si="0"/>
        <v/>
      </c>
      <c r="J15" s="9"/>
    </row>
    <row r="16" spans="1:10" ht="15.75" customHeight="1" x14ac:dyDescent="0.2">
      <c r="A16" s="8"/>
      <c r="B16" s="8"/>
      <c r="C16" s="8"/>
      <c r="D16" s="8"/>
      <c r="E16" s="8"/>
      <c r="F16" s="8"/>
      <c r="G16" s="9"/>
      <c r="H16" s="9"/>
      <c r="I16" s="9" t="str">
        <f t="shared" si="0"/>
        <v/>
      </c>
      <c r="J16" s="9"/>
    </row>
    <row r="17" spans="1:10" ht="15.75" customHeight="1" x14ac:dyDescent="0.2">
      <c r="A17" s="8"/>
      <c r="B17" s="8"/>
      <c r="C17" s="8"/>
      <c r="D17" s="8"/>
      <c r="E17" s="8"/>
      <c r="F17" s="8"/>
      <c r="G17" s="9"/>
      <c r="H17" s="9"/>
      <c r="I17" s="9" t="str">
        <f t="shared" si="0"/>
        <v/>
      </c>
      <c r="J17" s="9"/>
    </row>
    <row r="18" spans="1:10" ht="15.75" customHeight="1" x14ac:dyDescent="0.2">
      <c r="A18" s="8"/>
      <c r="B18" s="8"/>
      <c r="C18" s="8"/>
      <c r="D18" s="8"/>
      <c r="E18" s="8"/>
      <c r="F18" s="8"/>
      <c r="G18" s="9"/>
      <c r="H18" s="9"/>
      <c r="I18" s="9" t="str">
        <f t="shared" si="0"/>
        <v/>
      </c>
      <c r="J18" s="9"/>
    </row>
    <row r="19" spans="1:10" ht="15.75" customHeight="1" x14ac:dyDescent="0.2">
      <c r="A19" s="8"/>
      <c r="B19" s="8"/>
      <c r="C19" s="8"/>
      <c r="D19" s="8"/>
      <c r="E19" s="8"/>
      <c r="F19" s="8"/>
      <c r="G19" s="9"/>
      <c r="H19" s="9"/>
      <c r="I19" s="9" t="str">
        <f t="shared" si="0"/>
        <v/>
      </c>
      <c r="J19" s="9"/>
    </row>
    <row r="20" spans="1:10" ht="15.75" customHeight="1" x14ac:dyDescent="0.2">
      <c r="A20" s="8"/>
      <c r="B20" s="9"/>
      <c r="C20" s="8"/>
      <c r="D20" s="8"/>
      <c r="E20" s="8"/>
      <c r="F20" s="8"/>
      <c r="G20" s="9"/>
      <c r="H20" s="9"/>
      <c r="I20" s="9" t="str">
        <f t="shared" si="0"/>
        <v/>
      </c>
      <c r="J20" s="9"/>
    </row>
    <row r="21" spans="1:10" ht="15.75" customHeight="1" x14ac:dyDescent="0.2">
      <c r="A21" s="8"/>
      <c r="B21" s="9"/>
      <c r="C21" s="8"/>
      <c r="D21" s="9"/>
      <c r="E21" s="8"/>
      <c r="F21" s="8"/>
      <c r="G21" s="9"/>
      <c r="H21" s="9"/>
      <c r="I21" s="9" t="str">
        <f t="shared" si="0"/>
        <v/>
      </c>
      <c r="J21" s="9"/>
    </row>
    <row r="22" spans="1:10" ht="15.75" customHeight="1" x14ac:dyDescent="0.2">
      <c r="A22" s="8"/>
      <c r="B22" s="9"/>
      <c r="C22" s="8"/>
      <c r="D22" s="9"/>
      <c r="E22" s="8"/>
      <c r="F22" s="8"/>
      <c r="G22" s="9"/>
      <c r="H22" s="9"/>
      <c r="I22" s="9" t="str">
        <f t="shared" si="0"/>
        <v/>
      </c>
      <c r="J22" s="9"/>
    </row>
    <row r="23" spans="1:10" ht="15.75" customHeight="1" x14ac:dyDescent="0.2">
      <c r="A23" s="8"/>
      <c r="B23" s="9"/>
      <c r="C23" s="8"/>
      <c r="D23" s="9"/>
      <c r="E23" s="8"/>
      <c r="F23" s="8"/>
      <c r="G23" s="9"/>
      <c r="H23" s="9"/>
      <c r="I23" s="9" t="str">
        <f t="shared" si="0"/>
        <v/>
      </c>
      <c r="J23" s="9"/>
    </row>
    <row r="24" spans="1:10" ht="15.75" customHeight="1" x14ac:dyDescent="0.2">
      <c r="A24" s="8"/>
      <c r="B24" s="9"/>
      <c r="C24" s="8"/>
      <c r="D24" s="8"/>
      <c r="E24" s="8"/>
      <c r="F24" s="8"/>
      <c r="G24" s="9"/>
      <c r="H24" s="9"/>
      <c r="I24" s="9" t="str">
        <f t="shared" si="0"/>
        <v/>
      </c>
      <c r="J24" s="9"/>
    </row>
    <row r="25" spans="1:10" ht="15.75" customHeight="1" x14ac:dyDescent="0.2">
      <c r="A25" s="8"/>
      <c r="B25" s="8"/>
      <c r="C25" s="8"/>
      <c r="D25" s="8"/>
      <c r="E25" s="8"/>
      <c r="F25" s="8"/>
      <c r="G25" s="9"/>
      <c r="H25" s="9"/>
      <c r="I25" s="9" t="str">
        <f t="shared" si="0"/>
        <v/>
      </c>
      <c r="J25" s="9"/>
    </row>
    <row r="26" spans="1:10" ht="15.75" customHeight="1" x14ac:dyDescent="0.2">
      <c r="A26" s="8"/>
      <c r="B26" s="8"/>
      <c r="C26" s="8"/>
      <c r="D26" s="9"/>
      <c r="E26" s="9"/>
      <c r="F26" s="8"/>
      <c r="G26" s="9"/>
      <c r="H26" s="9"/>
      <c r="I26" s="9" t="str">
        <f t="shared" si="0"/>
        <v/>
      </c>
      <c r="J26" s="9"/>
    </row>
    <row r="27" spans="1:10" ht="15.75" customHeight="1" x14ac:dyDescent="0.2">
      <c r="A27" s="8"/>
      <c r="B27" s="8"/>
      <c r="C27" s="8"/>
      <c r="D27" s="9"/>
      <c r="E27" s="9"/>
      <c r="F27" s="8"/>
      <c r="G27" s="9"/>
      <c r="H27" s="9"/>
      <c r="I27" s="9" t="str">
        <f t="shared" si="0"/>
        <v/>
      </c>
      <c r="J27" s="9"/>
    </row>
    <row r="28" spans="1:10" ht="15.75" customHeight="1" x14ac:dyDescent="0.2">
      <c r="A28" s="8"/>
      <c r="B28" s="8"/>
      <c r="C28" s="8"/>
      <c r="D28" s="9"/>
      <c r="E28" s="9"/>
      <c r="F28" s="8"/>
      <c r="G28" s="9"/>
      <c r="H28" s="9"/>
      <c r="I28" s="9" t="str">
        <f t="shared" si="0"/>
        <v/>
      </c>
      <c r="J28" s="9"/>
    </row>
    <row r="29" spans="1:10" ht="15.75" customHeight="1" x14ac:dyDescent="0.2">
      <c r="A29" s="8"/>
      <c r="B29" s="8"/>
      <c r="C29" s="8"/>
      <c r="D29" s="8"/>
      <c r="E29" s="8"/>
      <c r="F29" s="8"/>
      <c r="G29" s="9"/>
      <c r="H29" s="9"/>
      <c r="I29" s="9" t="str">
        <f t="shared" si="0"/>
        <v/>
      </c>
      <c r="J29" s="9"/>
    </row>
    <row r="30" spans="1:10" ht="15.75" customHeight="1" x14ac:dyDescent="0.2">
      <c r="A30" s="8"/>
      <c r="B30" s="8"/>
      <c r="C30" s="8"/>
      <c r="D30" s="8"/>
      <c r="E30" s="8"/>
      <c r="F30" s="8"/>
      <c r="G30" s="9"/>
      <c r="H30" s="9"/>
      <c r="I30" s="9" t="str">
        <f t="shared" si="0"/>
        <v/>
      </c>
      <c r="J30" s="9"/>
    </row>
    <row r="31" spans="1:10" ht="15.75" customHeight="1" x14ac:dyDescent="0.2">
      <c r="A31" s="8"/>
      <c r="B31" s="8"/>
      <c r="C31" s="8"/>
      <c r="D31" s="8"/>
      <c r="E31" s="8"/>
      <c r="F31" s="8"/>
      <c r="G31" s="9"/>
      <c r="H31" s="9"/>
      <c r="I31" s="9" t="str">
        <f t="shared" si="0"/>
        <v/>
      </c>
      <c r="J31" s="9"/>
    </row>
    <row r="32" spans="1:10" ht="15.75" customHeight="1" x14ac:dyDescent="0.2">
      <c r="A32" s="8"/>
      <c r="B32" s="8"/>
      <c r="C32" s="8"/>
      <c r="D32" s="8"/>
      <c r="E32" s="8"/>
      <c r="F32" s="8"/>
      <c r="G32" s="9"/>
      <c r="H32" s="9"/>
      <c r="I32" s="9" t="str">
        <f t="shared" si="0"/>
        <v/>
      </c>
      <c r="J32" s="9"/>
    </row>
    <row r="33" spans="1:10" ht="15.75" customHeight="1" x14ac:dyDescent="0.2">
      <c r="A33" s="8"/>
      <c r="B33" s="8"/>
      <c r="C33" s="8"/>
      <c r="D33" s="8"/>
      <c r="E33" s="8"/>
      <c r="F33" s="8"/>
      <c r="G33" s="9"/>
      <c r="H33" s="9"/>
      <c r="I33" s="9" t="str">
        <f t="shared" si="0"/>
        <v/>
      </c>
      <c r="J33" s="9"/>
    </row>
    <row r="34" spans="1:10" ht="15.75" customHeight="1" x14ac:dyDescent="0.2">
      <c r="A34" s="10"/>
      <c r="B34" s="10"/>
      <c r="C34" s="10"/>
      <c r="D34" s="10"/>
      <c r="E34" s="10"/>
      <c r="F34" s="10"/>
      <c r="G34" s="11"/>
      <c r="H34" s="11"/>
      <c r="I34" s="11" t="str">
        <f t="shared" si="0"/>
        <v/>
      </c>
      <c r="J34" s="11"/>
    </row>
    <row r="35" spans="1:10" ht="15.75" customHeight="1" x14ac:dyDescent="0.2">
      <c r="A35" s="10"/>
      <c r="B35" s="10"/>
      <c r="C35" s="10"/>
      <c r="D35" s="10"/>
      <c r="E35" s="10"/>
      <c r="F35" s="10"/>
      <c r="G35" s="11"/>
      <c r="H35" s="11"/>
      <c r="I35" s="11" t="str">
        <f t="shared" si="0"/>
        <v/>
      </c>
      <c r="J35" s="11"/>
    </row>
    <row r="36" spans="1:10" ht="15.75" customHeight="1" x14ac:dyDescent="0.2">
      <c r="A36" s="10"/>
      <c r="B36" s="10"/>
      <c r="C36" s="10"/>
      <c r="D36" s="10"/>
      <c r="E36" s="10"/>
      <c r="F36" s="10"/>
      <c r="G36" s="11"/>
      <c r="H36" s="11"/>
      <c r="I36" s="11" t="str">
        <f t="shared" si="0"/>
        <v/>
      </c>
      <c r="J36" s="11"/>
    </row>
    <row r="37" spans="1:10" ht="15.75" customHeight="1" x14ac:dyDescent="0.2">
      <c r="A37" s="10"/>
      <c r="B37" s="10"/>
      <c r="C37" s="10"/>
      <c r="D37" s="10"/>
      <c r="E37" s="10"/>
      <c r="F37" s="10"/>
      <c r="G37" s="11"/>
      <c r="H37" s="11"/>
      <c r="I37" s="11" t="str">
        <f t="shared" si="0"/>
        <v/>
      </c>
      <c r="J37" s="11"/>
    </row>
    <row r="38" spans="1:10" ht="15.75" customHeight="1" x14ac:dyDescent="0.2">
      <c r="A38" s="10"/>
      <c r="B38" s="10"/>
      <c r="C38" s="10"/>
      <c r="D38" s="10"/>
      <c r="E38" s="10"/>
      <c r="F38" s="10"/>
      <c r="G38" s="11"/>
      <c r="H38" s="11"/>
      <c r="I38" s="11" t="str">
        <f t="shared" si="0"/>
        <v/>
      </c>
      <c r="J38" s="11"/>
    </row>
    <row r="39" spans="1:10" ht="15.75" customHeight="1" x14ac:dyDescent="0.2">
      <c r="A39" s="10"/>
      <c r="B39" s="10"/>
      <c r="C39" s="10"/>
      <c r="D39" s="10"/>
      <c r="E39" s="10"/>
      <c r="F39" s="10"/>
      <c r="G39" s="11"/>
      <c r="H39" s="11"/>
      <c r="I39" s="11" t="str">
        <f t="shared" si="0"/>
        <v/>
      </c>
      <c r="J39" s="11"/>
    </row>
    <row r="40" spans="1:10" ht="15.75" customHeight="1" x14ac:dyDescent="0.2">
      <c r="A40" s="10"/>
      <c r="B40" s="10"/>
      <c r="C40" s="10"/>
      <c r="D40" s="10"/>
      <c r="E40" s="10"/>
      <c r="F40" s="10"/>
      <c r="G40" s="11"/>
      <c r="H40" s="11"/>
      <c r="I40" s="11" t="str">
        <f t="shared" si="0"/>
        <v/>
      </c>
      <c r="J40" s="11"/>
    </row>
    <row r="41" spans="1:10" ht="15.75" customHeight="1" x14ac:dyDescent="0.2">
      <c r="A41" s="10"/>
      <c r="B41" s="10"/>
      <c r="C41" s="10"/>
      <c r="D41" s="10"/>
      <c r="E41" s="10"/>
      <c r="F41" s="10"/>
      <c r="G41" s="11"/>
      <c r="H41" s="11"/>
      <c r="I41" s="11" t="str">
        <f t="shared" si="0"/>
        <v/>
      </c>
      <c r="J41" s="11"/>
    </row>
    <row r="42" spans="1:10" ht="15.75" customHeight="1" x14ac:dyDescent="0.2">
      <c r="A42" s="10"/>
      <c r="B42" s="10"/>
      <c r="C42" s="10"/>
      <c r="D42" s="10"/>
      <c r="E42" s="10"/>
      <c r="F42" s="10"/>
      <c r="G42" s="11"/>
      <c r="H42" s="11"/>
      <c r="I42" s="11" t="str">
        <f t="shared" si="0"/>
        <v/>
      </c>
      <c r="J42" s="11"/>
    </row>
    <row r="43" spans="1:10" ht="15.75" customHeight="1" x14ac:dyDescent="0.2">
      <c r="A43" s="10"/>
      <c r="B43" s="10"/>
      <c r="C43" s="10"/>
      <c r="D43" s="10"/>
      <c r="E43" s="10"/>
      <c r="F43" s="10"/>
      <c r="G43" s="11"/>
      <c r="H43" s="11"/>
      <c r="I43" s="11" t="str">
        <f t="shared" si="0"/>
        <v/>
      </c>
      <c r="J43" s="11"/>
    </row>
    <row r="44" spans="1:10" ht="15.75" customHeight="1" x14ac:dyDescent="0.2">
      <c r="A44" s="10"/>
      <c r="B44" s="10"/>
      <c r="C44" s="10"/>
      <c r="D44" s="10"/>
      <c r="E44" s="10"/>
      <c r="F44" s="10"/>
      <c r="G44" s="11"/>
      <c r="H44" s="11"/>
      <c r="I44" s="11" t="str">
        <f t="shared" si="0"/>
        <v/>
      </c>
      <c r="J44" s="11"/>
    </row>
    <row r="45" spans="1:10" ht="15.75" customHeight="1" x14ac:dyDescent="0.2">
      <c r="A45" s="10"/>
      <c r="B45" s="10"/>
      <c r="C45" s="10"/>
      <c r="D45" s="10"/>
      <c r="E45" s="10"/>
      <c r="F45" s="10"/>
      <c r="G45" s="11"/>
      <c r="H45" s="11"/>
      <c r="I45" s="11" t="str">
        <f t="shared" si="0"/>
        <v/>
      </c>
      <c r="J45" s="11"/>
    </row>
    <row r="46" spans="1:10" ht="15.75" customHeight="1" x14ac:dyDescent="0.2">
      <c r="A46" s="10"/>
      <c r="B46" s="10"/>
      <c r="C46" s="10"/>
      <c r="D46" s="10"/>
      <c r="E46" s="10"/>
      <c r="F46" s="10"/>
      <c r="G46" s="11"/>
      <c r="H46" s="11"/>
      <c r="I46" s="11" t="str">
        <f t="shared" si="0"/>
        <v/>
      </c>
      <c r="J46" s="11"/>
    </row>
    <row r="47" spans="1:10" ht="15.75" customHeight="1" x14ac:dyDescent="0.2">
      <c r="A47" s="10"/>
      <c r="B47" s="10"/>
      <c r="C47" s="10"/>
      <c r="D47" s="10"/>
      <c r="E47" s="10"/>
      <c r="F47" s="10"/>
      <c r="G47" s="11"/>
      <c r="H47" s="11"/>
      <c r="I47" s="11" t="str">
        <f t="shared" si="0"/>
        <v/>
      </c>
      <c r="J47" s="11"/>
    </row>
    <row r="48" spans="1:10" ht="15.75" customHeight="1" x14ac:dyDescent="0.2">
      <c r="A48" s="10"/>
      <c r="B48" s="10"/>
      <c r="C48" s="10"/>
      <c r="D48" s="10"/>
      <c r="E48" s="10"/>
      <c r="F48" s="10"/>
      <c r="G48" s="11"/>
      <c r="H48" s="11"/>
      <c r="I48" s="11" t="str">
        <f t="shared" si="0"/>
        <v/>
      </c>
      <c r="J48" s="11"/>
    </row>
    <row r="49" spans="1:10" ht="15.75" customHeight="1" x14ac:dyDescent="0.2">
      <c r="A49" s="10"/>
      <c r="B49" s="10"/>
      <c r="C49" s="10"/>
      <c r="D49" s="10"/>
      <c r="E49" s="10"/>
      <c r="F49" s="10"/>
      <c r="G49" s="11"/>
      <c r="H49" s="11"/>
      <c r="I49" s="11" t="str">
        <f t="shared" si="0"/>
        <v/>
      </c>
      <c r="J49" s="11"/>
    </row>
    <row r="50" spans="1:10" ht="15.75" customHeight="1" x14ac:dyDescent="0.2">
      <c r="A50" s="10"/>
      <c r="B50" s="10"/>
      <c r="C50" s="10"/>
      <c r="D50" s="10"/>
      <c r="E50" s="10"/>
      <c r="F50" s="10"/>
      <c r="G50" s="11"/>
      <c r="H50" s="11"/>
      <c r="I50" s="11" t="str">
        <f t="shared" si="0"/>
        <v/>
      </c>
      <c r="J50" s="11"/>
    </row>
    <row r="51" spans="1:10" ht="15.75" customHeight="1" x14ac:dyDescent="0.2">
      <c r="A51" s="10"/>
      <c r="B51" s="10"/>
      <c r="C51" s="10"/>
      <c r="D51" s="10"/>
      <c r="E51" s="10"/>
      <c r="F51" s="10"/>
      <c r="G51" s="11"/>
      <c r="H51" s="11"/>
      <c r="I51" s="11" t="str">
        <f t="shared" si="0"/>
        <v/>
      </c>
      <c r="J51" s="11"/>
    </row>
    <row r="52" spans="1:10" ht="15.75" customHeight="1" x14ac:dyDescent="0.2">
      <c r="A52" s="10"/>
      <c r="B52" s="10"/>
      <c r="C52" s="10"/>
      <c r="D52" s="10"/>
      <c r="E52" s="10"/>
      <c r="F52" s="10"/>
      <c r="G52" s="11"/>
      <c r="H52" s="11"/>
      <c r="I52" s="11" t="str">
        <f t="shared" si="0"/>
        <v/>
      </c>
      <c r="J52" s="11"/>
    </row>
    <row r="53" spans="1:10" ht="15.75" customHeight="1" x14ac:dyDescent="0.2">
      <c r="A53" s="10"/>
      <c r="B53" s="10"/>
      <c r="C53" s="10"/>
      <c r="D53" s="10"/>
      <c r="E53" s="10"/>
      <c r="F53" s="10"/>
      <c r="G53" s="11"/>
      <c r="H53" s="11"/>
      <c r="I53" s="11" t="str">
        <f t="shared" si="0"/>
        <v/>
      </c>
      <c r="J53" s="11"/>
    </row>
    <row r="54" spans="1:10" ht="15.75" customHeight="1" x14ac:dyDescent="0.2">
      <c r="A54" s="10"/>
      <c r="B54" s="10"/>
      <c r="C54" s="10"/>
      <c r="D54" s="10"/>
      <c r="E54" s="10"/>
      <c r="F54" s="10"/>
      <c r="G54" s="11"/>
      <c r="H54" s="11"/>
      <c r="I54" s="11" t="str">
        <f t="shared" si="0"/>
        <v/>
      </c>
      <c r="J54" s="11"/>
    </row>
    <row r="55" spans="1:10" ht="15.75" customHeight="1" x14ac:dyDescent="0.2">
      <c r="A55" s="10"/>
      <c r="B55" s="10"/>
      <c r="C55" s="10"/>
      <c r="D55" s="10"/>
      <c r="E55" s="10"/>
      <c r="F55" s="10"/>
      <c r="G55" s="11"/>
      <c r="H55" s="11"/>
      <c r="I55" s="11" t="str">
        <f t="shared" si="0"/>
        <v/>
      </c>
      <c r="J55" s="11"/>
    </row>
    <row r="56" spans="1:10" ht="15.75" customHeight="1" x14ac:dyDescent="0.2">
      <c r="A56" s="10"/>
      <c r="B56" s="10"/>
      <c r="C56" s="10"/>
      <c r="D56" s="10"/>
      <c r="E56" s="10"/>
      <c r="F56" s="10"/>
      <c r="G56" s="11"/>
      <c r="H56" s="11"/>
      <c r="I56" s="11" t="str">
        <f t="shared" si="0"/>
        <v/>
      </c>
      <c r="J56" s="11"/>
    </row>
    <row r="57" spans="1:10" ht="15.75" customHeight="1" x14ac:dyDescent="0.2">
      <c r="A57" s="10"/>
      <c r="B57" s="10"/>
      <c r="C57" s="10"/>
      <c r="D57" s="10"/>
      <c r="E57" s="10"/>
      <c r="F57" s="10"/>
      <c r="G57" s="11"/>
      <c r="H57" s="11"/>
      <c r="I57" s="11" t="str">
        <f t="shared" si="0"/>
        <v/>
      </c>
      <c r="J57" s="11"/>
    </row>
    <row r="58" spans="1:10" ht="15.75" customHeight="1" x14ac:dyDescent="0.2">
      <c r="A58" s="10"/>
      <c r="B58" s="10"/>
      <c r="C58" s="10"/>
      <c r="D58" s="10"/>
      <c r="E58" s="10"/>
      <c r="F58" s="10"/>
      <c r="G58" s="11"/>
      <c r="H58" s="11"/>
      <c r="I58" s="11" t="str">
        <f t="shared" si="0"/>
        <v/>
      </c>
      <c r="J58" s="11"/>
    </row>
    <row r="59" spans="1:10" ht="15.75" customHeight="1" x14ac:dyDescent="0.2">
      <c r="A59" s="10"/>
      <c r="B59" s="10"/>
      <c r="C59" s="10"/>
      <c r="D59" s="10"/>
      <c r="E59" s="10"/>
      <c r="F59" s="10"/>
      <c r="G59" s="11"/>
      <c r="H59" s="11"/>
      <c r="I59" s="11" t="str">
        <f t="shared" si="0"/>
        <v/>
      </c>
      <c r="J59" s="11"/>
    </row>
    <row r="60" spans="1:10" ht="15.75" customHeight="1" x14ac:dyDescent="0.2">
      <c r="A60" s="10"/>
      <c r="B60" s="10"/>
      <c r="C60" s="10"/>
      <c r="D60" s="10"/>
      <c r="E60" s="10"/>
      <c r="F60" s="10"/>
      <c r="G60" s="11"/>
      <c r="H60" s="11"/>
      <c r="I60" s="11" t="str">
        <f t="shared" si="0"/>
        <v/>
      </c>
      <c r="J60" s="11"/>
    </row>
    <row r="61" spans="1:10" ht="15.75" customHeight="1" x14ac:dyDescent="0.2">
      <c r="A61" s="10"/>
      <c r="B61" s="10"/>
      <c r="C61" s="10"/>
      <c r="D61" s="10"/>
      <c r="E61" s="10"/>
      <c r="F61" s="10"/>
      <c r="G61" s="11"/>
      <c r="H61" s="11"/>
      <c r="I61" s="11" t="str">
        <f t="shared" si="0"/>
        <v/>
      </c>
      <c r="J61" s="11"/>
    </row>
    <row r="62" spans="1:10" ht="15.75" customHeight="1" x14ac:dyDescent="0.2">
      <c r="A62" s="10"/>
      <c r="B62" s="10"/>
      <c r="C62" s="10"/>
      <c r="D62" s="10"/>
      <c r="E62" s="10"/>
      <c r="F62" s="10"/>
      <c r="G62" s="11"/>
      <c r="H62" s="11"/>
      <c r="I62" s="11" t="str">
        <f t="shared" si="0"/>
        <v/>
      </c>
      <c r="J62" s="11"/>
    </row>
    <row r="63" spans="1:10" ht="15.75" customHeight="1" x14ac:dyDescent="0.2">
      <c r="A63" s="10"/>
      <c r="B63" s="10"/>
      <c r="C63" s="10"/>
      <c r="D63" s="10"/>
      <c r="E63" s="10"/>
      <c r="F63" s="10"/>
      <c r="G63" s="11"/>
      <c r="H63" s="11"/>
      <c r="I63" s="11" t="str">
        <f t="shared" si="0"/>
        <v/>
      </c>
      <c r="J63" s="11"/>
    </row>
    <row r="64" spans="1:10" ht="15.75" customHeight="1" x14ac:dyDescent="0.2">
      <c r="A64" s="10"/>
      <c r="B64" s="10"/>
      <c r="C64" s="10"/>
      <c r="D64" s="10"/>
      <c r="E64" s="10"/>
      <c r="F64" s="10"/>
      <c r="G64" s="11"/>
      <c r="H64" s="11"/>
      <c r="I64" s="11" t="str">
        <f t="shared" si="0"/>
        <v/>
      </c>
      <c r="J64" s="11"/>
    </row>
    <row r="65" spans="1:10" ht="15.75" customHeight="1" x14ac:dyDescent="0.2">
      <c r="A65" s="10"/>
      <c r="B65" s="10"/>
      <c r="C65" s="10"/>
      <c r="D65" s="10"/>
      <c r="E65" s="10"/>
      <c r="F65" s="10"/>
      <c r="G65" s="11"/>
      <c r="H65" s="11"/>
      <c r="I65" s="11" t="str">
        <f t="shared" si="0"/>
        <v/>
      </c>
      <c r="J65" s="11"/>
    </row>
    <row r="66" spans="1:10" ht="15.75" customHeight="1" x14ac:dyDescent="0.2">
      <c r="A66" s="10"/>
      <c r="B66" s="10"/>
      <c r="C66" s="10"/>
      <c r="D66" s="10"/>
      <c r="E66" s="10"/>
      <c r="F66" s="10"/>
      <c r="G66" s="11"/>
      <c r="H66" s="11"/>
      <c r="I66" s="11" t="str">
        <f t="shared" si="0"/>
        <v/>
      </c>
      <c r="J66" s="11"/>
    </row>
    <row r="67" spans="1:10" ht="15.75" customHeight="1" x14ac:dyDescent="0.2">
      <c r="A67" s="10"/>
      <c r="B67" s="10"/>
      <c r="C67" s="10"/>
      <c r="D67" s="10"/>
      <c r="E67" s="10"/>
      <c r="F67" s="10"/>
      <c r="G67" s="11"/>
      <c r="H67" s="11"/>
      <c r="I67" s="11" t="str">
        <f t="shared" si="0"/>
        <v/>
      </c>
      <c r="J67" s="11"/>
    </row>
    <row r="68" spans="1:10" ht="15.75" customHeight="1" x14ac:dyDescent="0.2">
      <c r="A68" s="10"/>
      <c r="B68" s="10"/>
      <c r="C68" s="10"/>
      <c r="D68" s="10"/>
      <c r="E68" s="10"/>
      <c r="F68" s="10"/>
      <c r="G68" s="11"/>
      <c r="H68" s="11"/>
      <c r="I68" s="11" t="str">
        <f t="shared" si="0"/>
        <v/>
      </c>
      <c r="J68" s="11"/>
    </row>
    <row r="69" spans="1:10" ht="15.75" customHeight="1" x14ac:dyDescent="0.2">
      <c r="A69" s="10"/>
      <c r="B69" s="10"/>
      <c r="C69" s="10"/>
      <c r="D69" s="10"/>
      <c r="E69" s="10"/>
      <c r="F69" s="10"/>
      <c r="G69" s="11"/>
      <c r="H69" s="11"/>
      <c r="I69" s="11" t="str">
        <f t="shared" si="0"/>
        <v/>
      </c>
      <c r="J69" s="11"/>
    </row>
    <row r="70" spans="1:10" ht="15.75" customHeight="1" x14ac:dyDescent="0.2">
      <c r="A70" s="10"/>
      <c r="B70" s="10"/>
      <c r="C70" s="10"/>
      <c r="D70" s="10"/>
      <c r="E70" s="10"/>
      <c r="F70" s="10"/>
      <c r="G70" s="11"/>
      <c r="H70" s="11"/>
      <c r="I70" s="11" t="str">
        <f t="shared" si="0"/>
        <v/>
      </c>
      <c r="J70" s="11"/>
    </row>
    <row r="71" spans="1:10" ht="15.75" customHeight="1" x14ac:dyDescent="0.2">
      <c r="A71" s="10"/>
      <c r="B71" s="10"/>
      <c r="C71" s="10"/>
      <c r="D71" s="10"/>
      <c r="E71" s="10"/>
      <c r="F71" s="10"/>
      <c r="G71" s="11"/>
      <c r="H71" s="11"/>
      <c r="I71" s="11" t="str">
        <f t="shared" si="0"/>
        <v/>
      </c>
      <c r="J71" s="11"/>
    </row>
    <row r="72" spans="1:10" ht="15.75" customHeight="1" x14ac:dyDescent="0.2">
      <c r="A72" s="10"/>
      <c r="B72" s="10"/>
      <c r="C72" s="10"/>
      <c r="D72" s="10"/>
      <c r="E72" s="10"/>
      <c r="F72" s="10"/>
      <c r="G72" s="11"/>
      <c r="H72" s="11"/>
      <c r="I72" s="11" t="str">
        <f t="shared" si="0"/>
        <v/>
      </c>
      <c r="J72" s="11"/>
    </row>
    <row r="73" spans="1:10" ht="15.75" customHeight="1" x14ac:dyDescent="0.2">
      <c r="A73" s="10"/>
      <c r="B73" s="10"/>
      <c r="C73" s="10"/>
      <c r="D73" s="10"/>
      <c r="E73" s="10"/>
      <c r="F73" s="10"/>
      <c r="G73" s="11"/>
      <c r="H73" s="11"/>
      <c r="I73" s="11" t="str">
        <f t="shared" si="0"/>
        <v/>
      </c>
      <c r="J73" s="11"/>
    </row>
    <row r="74" spans="1:10" ht="15.75" customHeight="1" x14ac:dyDescent="0.2">
      <c r="A74" s="10"/>
      <c r="B74" s="10"/>
      <c r="C74" s="10"/>
      <c r="D74" s="10"/>
      <c r="E74" s="10"/>
      <c r="F74" s="10"/>
      <c r="G74" s="11"/>
      <c r="H74" s="11"/>
      <c r="I74" s="11" t="str">
        <f t="shared" si="0"/>
        <v/>
      </c>
      <c r="J74" s="11"/>
    </row>
    <row r="75" spans="1:10" ht="15.75" customHeight="1" x14ac:dyDescent="0.2">
      <c r="A75" s="10"/>
      <c r="B75" s="10"/>
      <c r="C75" s="10"/>
      <c r="D75" s="10"/>
      <c r="E75" s="10"/>
      <c r="F75" s="10"/>
      <c r="G75" s="11"/>
      <c r="H75" s="11"/>
      <c r="I75" s="11" t="str">
        <f t="shared" si="0"/>
        <v/>
      </c>
      <c r="J75" s="11"/>
    </row>
    <row r="76" spans="1:10" ht="15.75" customHeight="1" x14ac:dyDescent="0.2">
      <c r="A76" s="10"/>
      <c r="B76" s="10"/>
      <c r="C76" s="10"/>
      <c r="D76" s="10"/>
      <c r="E76" s="10"/>
      <c r="F76" s="10"/>
      <c r="G76" s="11"/>
      <c r="H76" s="11"/>
      <c r="I76" s="11" t="str">
        <f t="shared" si="0"/>
        <v/>
      </c>
      <c r="J76" s="11"/>
    </row>
    <row r="77" spans="1:10" ht="15.75" customHeight="1" x14ac:dyDescent="0.2">
      <c r="A77" s="10"/>
      <c r="B77" s="10"/>
      <c r="C77" s="10"/>
      <c r="D77" s="10"/>
      <c r="E77" s="10"/>
      <c r="F77" s="10"/>
      <c r="G77" s="11"/>
      <c r="H77" s="11"/>
      <c r="I77" s="11" t="str">
        <f t="shared" si="0"/>
        <v/>
      </c>
      <c r="J77" s="11"/>
    </row>
    <row r="78" spans="1:10" ht="15.75" customHeight="1" x14ac:dyDescent="0.2">
      <c r="A78" s="10"/>
      <c r="B78" s="10"/>
      <c r="C78" s="10"/>
      <c r="D78" s="10"/>
      <c r="E78" s="10"/>
      <c r="F78" s="10"/>
      <c r="G78" s="11"/>
      <c r="H78" s="11"/>
      <c r="I78" s="11" t="str">
        <f t="shared" si="0"/>
        <v/>
      </c>
      <c r="J78" s="11"/>
    </row>
    <row r="79" spans="1:10" ht="15.75" customHeight="1" x14ac:dyDescent="0.2">
      <c r="A79" s="10"/>
      <c r="B79" s="10"/>
      <c r="C79" s="10"/>
      <c r="D79" s="10"/>
      <c r="E79" s="10"/>
      <c r="F79" s="10"/>
      <c r="G79" s="11"/>
      <c r="H79" s="11"/>
      <c r="I79" s="11" t="str">
        <f t="shared" si="0"/>
        <v/>
      </c>
      <c r="J79" s="11"/>
    </row>
    <row r="80" spans="1:10" ht="15.75" customHeight="1" x14ac:dyDescent="0.2">
      <c r="A80" s="10"/>
      <c r="B80" s="10"/>
      <c r="C80" s="10"/>
      <c r="D80" s="10"/>
      <c r="E80" s="10"/>
      <c r="F80" s="10"/>
      <c r="G80" s="11"/>
      <c r="H80" s="11"/>
      <c r="I80" s="11" t="str">
        <f t="shared" si="0"/>
        <v/>
      </c>
      <c r="J80" s="11"/>
    </row>
    <row r="81" spans="1:10" ht="15.75" customHeight="1" x14ac:dyDescent="0.2">
      <c r="A81" s="10"/>
      <c r="B81" s="10"/>
      <c r="C81" s="10"/>
      <c r="D81" s="10"/>
      <c r="E81" s="10"/>
      <c r="F81" s="10"/>
      <c r="G81" s="11"/>
      <c r="H81" s="11"/>
      <c r="I81" s="11" t="str">
        <f t="shared" si="0"/>
        <v/>
      </c>
      <c r="J81" s="11"/>
    </row>
    <row r="82" spans="1:10" ht="15.75" customHeight="1" x14ac:dyDescent="0.2">
      <c r="A82" s="10"/>
      <c r="B82" s="10"/>
      <c r="C82" s="10"/>
      <c r="D82" s="10"/>
      <c r="E82" s="10"/>
      <c r="F82" s="10"/>
      <c r="G82" s="11"/>
      <c r="H82" s="11"/>
      <c r="I82" s="11" t="str">
        <f t="shared" si="0"/>
        <v/>
      </c>
      <c r="J82" s="11"/>
    </row>
    <row r="83" spans="1:10" ht="15.75" customHeight="1" x14ac:dyDescent="0.2">
      <c r="A83" s="10"/>
      <c r="B83" s="10"/>
      <c r="C83" s="10"/>
      <c r="D83" s="10"/>
      <c r="E83" s="10"/>
      <c r="F83" s="10"/>
      <c r="G83" s="11"/>
      <c r="H83" s="11"/>
      <c r="I83" s="11" t="str">
        <f t="shared" si="0"/>
        <v/>
      </c>
      <c r="J83" s="11"/>
    </row>
    <row r="84" spans="1:10" ht="15.75" customHeight="1" x14ac:dyDescent="0.2">
      <c r="A84" s="10"/>
      <c r="B84" s="10"/>
      <c r="C84" s="10"/>
      <c r="D84" s="10"/>
      <c r="E84" s="10"/>
      <c r="F84" s="10"/>
      <c r="G84" s="11"/>
      <c r="H84" s="11"/>
      <c r="I84" s="11" t="str">
        <f t="shared" si="0"/>
        <v/>
      </c>
      <c r="J84" s="11"/>
    </row>
    <row r="85" spans="1:10" ht="15.75" customHeight="1" x14ac:dyDescent="0.2">
      <c r="A85" s="10"/>
      <c r="B85" s="10"/>
      <c r="C85" s="10"/>
      <c r="D85" s="10"/>
      <c r="E85" s="10"/>
      <c r="F85" s="10"/>
      <c r="G85" s="11"/>
      <c r="H85" s="11"/>
      <c r="I85" s="11" t="str">
        <f t="shared" si="0"/>
        <v/>
      </c>
      <c r="J85" s="11"/>
    </row>
    <row r="86" spans="1:10" ht="15.75" customHeight="1" x14ac:dyDescent="0.2">
      <c r="A86" s="10"/>
      <c r="B86" s="10"/>
      <c r="C86" s="10"/>
      <c r="D86" s="10"/>
      <c r="E86" s="10"/>
      <c r="F86" s="10"/>
      <c r="G86" s="11"/>
      <c r="H86" s="11"/>
      <c r="I86" s="11" t="str">
        <f t="shared" si="0"/>
        <v/>
      </c>
      <c r="J86" s="11"/>
    </row>
    <row r="87" spans="1:10" ht="15.75" customHeight="1" x14ac:dyDescent="0.2">
      <c r="A87" s="10"/>
      <c r="B87" s="10"/>
      <c r="C87" s="10"/>
      <c r="D87" s="10"/>
      <c r="E87" s="10"/>
      <c r="F87" s="10"/>
      <c r="G87" s="11"/>
      <c r="H87" s="11"/>
      <c r="I87" s="11" t="str">
        <f t="shared" si="0"/>
        <v/>
      </c>
      <c r="J87" s="11"/>
    </row>
    <row r="88" spans="1:10" ht="15.75" customHeight="1" x14ac:dyDescent="0.2">
      <c r="A88" s="10"/>
      <c r="B88" s="10"/>
      <c r="C88" s="10"/>
      <c r="D88" s="10"/>
      <c r="E88" s="10"/>
      <c r="F88" s="10"/>
      <c r="G88" s="11"/>
      <c r="H88" s="11"/>
      <c r="I88" s="11" t="str">
        <f t="shared" si="0"/>
        <v/>
      </c>
      <c r="J88" s="11"/>
    </row>
    <row r="89" spans="1:10" ht="15.75" customHeight="1" x14ac:dyDescent="0.2">
      <c r="A89" s="10"/>
      <c r="B89" s="10"/>
      <c r="C89" s="10"/>
      <c r="D89" s="10"/>
      <c r="E89" s="10"/>
      <c r="F89" s="10"/>
      <c r="G89" s="11"/>
      <c r="H89" s="11"/>
      <c r="I89" s="11" t="str">
        <f t="shared" si="0"/>
        <v/>
      </c>
      <c r="J89" s="11"/>
    </row>
    <row r="90" spans="1:10" ht="15.75" customHeight="1" x14ac:dyDescent="0.2">
      <c r="A90" s="10"/>
      <c r="B90" s="10"/>
      <c r="C90" s="10"/>
      <c r="D90" s="10"/>
      <c r="E90" s="10"/>
      <c r="F90" s="10"/>
      <c r="G90" s="11"/>
      <c r="H90" s="11"/>
      <c r="I90" s="11" t="str">
        <f t="shared" si="0"/>
        <v/>
      </c>
      <c r="J90" s="11"/>
    </row>
    <row r="91" spans="1:10" ht="15.75" customHeight="1" x14ac:dyDescent="0.2">
      <c r="A91" s="10"/>
      <c r="B91" s="10"/>
      <c r="C91" s="10"/>
      <c r="D91" s="10"/>
      <c r="E91" s="10"/>
      <c r="F91" s="10"/>
      <c r="G91" s="11"/>
      <c r="H91" s="11"/>
      <c r="I91" s="11" t="str">
        <f t="shared" si="0"/>
        <v/>
      </c>
      <c r="J91" s="11"/>
    </row>
    <row r="92" spans="1:10" ht="15.75" customHeight="1" x14ac:dyDescent="0.2">
      <c r="A92" s="10"/>
      <c r="B92" s="10"/>
      <c r="C92" s="10"/>
      <c r="D92" s="10"/>
      <c r="E92" s="10"/>
      <c r="F92" s="10"/>
      <c r="G92" s="11"/>
      <c r="H92" s="11"/>
      <c r="I92" s="11" t="str">
        <f t="shared" si="0"/>
        <v/>
      </c>
      <c r="J92" s="11"/>
    </row>
    <row r="93" spans="1:10" ht="15.75" customHeight="1" x14ac:dyDescent="0.2">
      <c r="A93" s="10"/>
      <c r="B93" s="10"/>
      <c r="C93" s="10"/>
      <c r="D93" s="10"/>
      <c r="E93" s="10"/>
      <c r="F93" s="10"/>
      <c r="G93" s="11"/>
      <c r="H93" s="11"/>
      <c r="I93" s="11" t="str">
        <f t="shared" si="0"/>
        <v/>
      </c>
      <c r="J93" s="11"/>
    </row>
    <row r="94" spans="1:10" ht="15.75" customHeight="1" x14ac:dyDescent="0.2">
      <c r="A94" s="10"/>
      <c r="B94" s="10"/>
      <c r="C94" s="10"/>
      <c r="D94" s="10"/>
      <c r="E94" s="10"/>
      <c r="F94" s="10"/>
      <c r="G94" s="11"/>
      <c r="H94" s="11"/>
      <c r="I94" s="11" t="str">
        <f t="shared" si="0"/>
        <v/>
      </c>
      <c r="J94" s="11"/>
    </row>
    <row r="95" spans="1:10" ht="15.75" customHeight="1" x14ac:dyDescent="0.2">
      <c r="A95" s="10"/>
      <c r="B95" s="10"/>
      <c r="C95" s="10"/>
      <c r="D95" s="10"/>
      <c r="E95" s="10"/>
      <c r="F95" s="10"/>
      <c r="G95" s="11"/>
      <c r="H95" s="11"/>
      <c r="I95" s="11" t="str">
        <f t="shared" si="0"/>
        <v/>
      </c>
      <c r="J95" s="11"/>
    </row>
    <row r="96" spans="1:10" ht="15.75" customHeight="1" x14ac:dyDescent="0.2">
      <c r="A96" s="10"/>
      <c r="B96" s="10"/>
      <c r="C96" s="10"/>
      <c r="D96" s="10"/>
      <c r="E96" s="10"/>
      <c r="F96" s="10"/>
      <c r="G96" s="11"/>
      <c r="H96" s="11"/>
      <c r="I96" s="11" t="str">
        <f t="shared" si="0"/>
        <v/>
      </c>
      <c r="J96" s="11"/>
    </row>
    <row r="97" spans="1:10" ht="15.75" customHeight="1" x14ac:dyDescent="0.2">
      <c r="A97" s="10"/>
      <c r="B97" s="10"/>
      <c r="C97" s="10"/>
      <c r="D97" s="10"/>
      <c r="E97" s="10"/>
      <c r="F97" s="10"/>
      <c r="G97" s="11"/>
      <c r="H97" s="11"/>
      <c r="I97" s="11" t="str">
        <f t="shared" si="0"/>
        <v/>
      </c>
      <c r="J97" s="11"/>
    </row>
    <row r="98" spans="1:10" ht="15.75" customHeight="1" x14ac:dyDescent="0.2">
      <c r="A98" s="10"/>
      <c r="B98" s="10"/>
      <c r="C98" s="10"/>
      <c r="D98" s="10"/>
      <c r="E98" s="10"/>
      <c r="F98" s="10"/>
      <c r="G98" s="11"/>
      <c r="H98" s="11"/>
      <c r="I98" s="11" t="str">
        <f t="shared" si="0"/>
        <v/>
      </c>
      <c r="J98" s="11"/>
    </row>
    <row r="99" spans="1:10" ht="15.75" customHeight="1" x14ac:dyDescent="0.2">
      <c r="A99" s="10"/>
      <c r="B99" s="10"/>
      <c r="C99" s="10"/>
      <c r="D99" s="10"/>
      <c r="E99" s="10"/>
      <c r="F99" s="10"/>
      <c r="G99" s="11"/>
      <c r="H99" s="11"/>
      <c r="I99" s="11" t="str">
        <f t="shared" si="0"/>
        <v/>
      </c>
      <c r="J99" s="11"/>
    </row>
    <row r="100" spans="1:10" ht="15.75" customHeight="1" x14ac:dyDescent="0.2">
      <c r="A100" s="10"/>
      <c r="B100" s="10"/>
      <c r="C100" s="10"/>
      <c r="D100" s="10"/>
      <c r="E100" s="10"/>
      <c r="F100" s="10"/>
      <c r="G100" s="11"/>
      <c r="H100" s="11"/>
      <c r="I100" s="11" t="str">
        <f t="shared" si="0"/>
        <v/>
      </c>
      <c r="J100" s="11"/>
    </row>
    <row r="101" spans="1:10" ht="15.75" customHeight="1" x14ac:dyDescent="0.2">
      <c r="A101" s="10"/>
      <c r="B101" s="10"/>
      <c r="C101" s="10"/>
      <c r="D101" s="10"/>
      <c r="E101" s="10"/>
      <c r="F101" s="10"/>
      <c r="G101" s="11"/>
      <c r="H101" s="11"/>
      <c r="I101" s="11" t="str">
        <f t="shared" si="0"/>
        <v/>
      </c>
      <c r="J101" s="11"/>
    </row>
    <row r="102" spans="1:10" ht="15.75" customHeight="1" x14ac:dyDescent="0.2"/>
    <row r="103" spans="1:10" ht="15.75" customHeight="1" x14ac:dyDescent="0.2"/>
    <row r="104" spans="1:10" ht="15.75" customHeight="1" x14ac:dyDescent="0.2"/>
    <row r="105" spans="1:10" ht="15.75" customHeight="1" x14ac:dyDescent="0.2"/>
    <row r="106" spans="1:10" ht="15.75" customHeight="1" x14ac:dyDescent="0.2"/>
    <row r="107" spans="1:10" ht="15.75" customHeight="1" x14ac:dyDescent="0.2"/>
    <row r="108" spans="1:10" ht="15.75" customHeight="1" x14ac:dyDescent="0.2"/>
    <row r="109" spans="1:10" ht="15.75" customHeight="1" x14ac:dyDescent="0.2"/>
    <row r="110" spans="1:10" ht="15.75" customHeight="1" x14ac:dyDescent="0.2"/>
    <row r="111" spans="1:10" ht="15.75" customHeight="1" x14ac:dyDescent="0.2"/>
    <row r="112" spans="1:10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dataValidations count="4">
    <dataValidation type="list" allowBlank="1" showErrorMessage="1" sqref="H3:H101">
      <formula1>StoryPoints</formula1>
    </dataValidation>
    <dataValidation type="list" allowBlank="1" showErrorMessage="1" sqref="J3:J101">
      <formula1>BacklogItemStatus</formula1>
    </dataValidation>
    <dataValidation type="list" allowBlank="1" showInputMessage="1" showErrorMessage="1" prompt="0 - Useless / 0.5 - Optional / 2 - Nice to have / 8 - Needed but not urgent / 20 - Must have" sqref="G34:G101">
      <formula1>ValuePoints</formula1>
    </dataValidation>
    <dataValidation type="list" allowBlank="1" showInputMessage="1" showErrorMessage="1" prompt="0.5 - Facultative_x000a_2 - Utile, mais non obligatoire_x000a_8 - Nécessaire, mais pas urgente_x000a_20 - Requise" sqref="G3:G33">
      <formula1>ValuePoints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000"/>
  <sheetViews>
    <sheetView workbookViewId="0"/>
  </sheetViews>
  <sheetFormatPr baseColWidth="10" defaultColWidth="14.42578125" defaultRowHeight="15" customHeight="1" x14ac:dyDescent="0.2"/>
  <cols>
    <col min="1" max="1" width="12" customWidth="1"/>
    <col min="2" max="2" width="28.140625" customWidth="1"/>
    <col min="3" max="3" width="23.42578125" customWidth="1"/>
  </cols>
  <sheetData>
    <row r="1" spans="1:3" ht="15.75" customHeight="1" x14ac:dyDescent="0.2">
      <c r="A1" s="34" t="s">
        <v>6</v>
      </c>
      <c r="B1" s="34" t="s">
        <v>318</v>
      </c>
      <c r="C1" s="34" t="s">
        <v>319</v>
      </c>
    </row>
    <row r="2" spans="1:3" ht="15.75" customHeight="1" x14ac:dyDescent="0.2">
      <c r="A2" s="34">
        <v>0.5</v>
      </c>
      <c r="B2" s="34">
        <v>0</v>
      </c>
      <c r="C2" s="34" t="s">
        <v>41</v>
      </c>
    </row>
    <row r="3" spans="1:3" ht="15.75" customHeight="1" x14ac:dyDescent="0.2">
      <c r="A3" s="34">
        <v>2</v>
      </c>
      <c r="B3" s="34">
        <v>0.5</v>
      </c>
      <c r="C3" s="34" t="s">
        <v>26</v>
      </c>
    </row>
    <row r="4" spans="1:3" ht="15.75" customHeight="1" x14ac:dyDescent="0.2">
      <c r="A4" s="34">
        <v>8</v>
      </c>
      <c r="B4" s="34">
        <v>1</v>
      </c>
      <c r="C4" s="34" t="s">
        <v>14</v>
      </c>
    </row>
    <row r="5" spans="1:3" ht="15.75" customHeight="1" x14ac:dyDescent="0.2">
      <c r="A5" s="34">
        <v>20</v>
      </c>
      <c r="B5" s="34">
        <v>2</v>
      </c>
    </row>
    <row r="6" spans="1:3" ht="15.75" customHeight="1" x14ac:dyDescent="0.2">
      <c r="B6" s="34">
        <v>3</v>
      </c>
    </row>
    <row r="7" spans="1:3" ht="15.75" customHeight="1" x14ac:dyDescent="0.2">
      <c r="B7" s="34">
        <v>5</v>
      </c>
    </row>
    <row r="8" spans="1:3" ht="15.75" customHeight="1" x14ac:dyDescent="0.2">
      <c r="B8" s="34">
        <v>8</v>
      </c>
    </row>
    <row r="9" spans="1:3" ht="15.75" customHeight="1" x14ac:dyDescent="0.2">
      <c r="B9" s="34">
        <v>13</v>
      </c>
    </row>
    <row r="10" spans="1:3" ht="15.75" customHeight="1" x14ac:dyDescent="0.2">
      <c r="B10" s="34">
        <v>20</v>
      </c>
    </row>
    <row r="11" spans="1:3" ht="15.75" customHeight="1" x14ac:dyDescent="0.2">
      <c r="B11" s="34">
        <v>40</v>
      </c>
    </row>
    <row r="12" spans="1:3" ht="15.75" customHeight="1" x14ac:dyDescent="0.2">
      <c r="B12" s="34">
        <v>90</v>
      </c>
    </row>
    <row r="13" spans="1:3" ht="15.75" customHeight="1" x14ac:dyDescent="0.2">
      <c r="B13" s="34">
        <v>100</v>
      </c>
    </row>
    <row r="14" spans="1:3" ht="15.75" customHeight="1" x14ac:dyDescent="0.2">
      <c r="B14" s="47" t="s">
        <v>320</v>
      </c>
    </row>
    <row r="15" spans="1:3" ht="15.75" customHeight="1" x14ac:dyDescent="0.2">
      <c r="B15" s="47" t="s">
        <v>321</v>
      </c>
    </row>
    <row r="16" spans="1:3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M1000"/>
  <sheetViews>
    <sheetView workbookViewId="0"/>
  </sheetViews>
  <sheetFormatPr baseColWidth="10" defaultColWidth="14.42578125" defaultRowHeight="15" customHeight="1" x14ac:dyDescent="0.2"/>
  <cols>
    <col min="1" max="1" width="11.5703125" customWidth="1"/>
    <col min="2" max="2" width="11.42578125" customWidth="1"/>
    <col min="3" max="3" width="23.42578125" customWidth="1"/>
    <col min="4" max="4" width="49" customWidth="1"/>
    <col min="5" max="5" width="20.7109375" customWidth="1"/>
    <col min="7" max="11" width="11.28515625" customWidth="1"/>
    <col min="12" max="12" width="11" customWidth="1"/>
    <col min="13" max="13" width="10.7109375" customWidth="1"/>
  </cols>
  <sheetData>
    <row r="1" spans="1:13" ht="56.25" customHeight="1" x14ac:dyDescent="0.2">
      <c r="A1" s="12" t="s">
        <v>51</v>
      </c>
      <c r="B1" s="13">
        <v>3</v>
      </c>
      <c r="C1" s="14" t="s">
        <v>52</v>
      </c>
      <c r="D1" s="15" t="s">
        <v>53</v>
      </c>
      <c r="E1" s="16"/>
      <c r="G1" s="17">
        <v>44067</v>
      </c>
      <c r="H1" s="17">
        <v>44068</v>
      </c>
      <c r="I1" s="17">
        <v>44069</v>
      </c>
      <c r="J1" s="17">
        <v>44070</v>
      </c>
      <c r="K1" s="17">
        <v>44071</v>
      </c>
      <c r="L1" s="17">
        <v>44072</v>
      </c>
      <c r="M1" s="17">
        <v>44073</v>
      </c>
    </row>
    <row r="2" spans="1:13" ht="15.75" customHeight="1" x14ac:dyDescent="0.2">
      <c r="A2" s="18" t="s">
        <v>0</v>
      </c>
      <c r="B2" s="18" t="s">
        <v>54</v>
      </c>
      <c r="C2" s="18" t="s">
        <v>55</v>
      </c>
      <c r="D2" s="18" t="s">
        <v>56</v>
      </c>
      <c r="E2" s="18" t="s">
        <v>57</v>
      </c>
      <c r="F2" s="18" t="s">
        <v>58</v>
      </c>
      <c r="G2" s="19">
        <f t="shared" ref="G2:K2" si="0">8*$B$1</f>
        <v>24</v>
      </c>
      <c r="H2" s="19">
        <f t="shared" si="0"/>
        <v>24</v>
      </c>
      <c r="I2" s="19">
        <f t="shared" si="0"/>
        <v>24</v>
      </c>
      <c r="J2" s="19">
        <f t="shared" si="0"/>
        <v>24</v>
      </c>
      <c r="K2" s="19">
        <f t="shared" si="0"/>
        <v>24</v>
      </c>
      <c r="L2" s="19">
        <f t="shared" ref="L2:M2" si="1">0*$B$1</f>
        <v>0</v>
      </c>
      <c r="M2" s="19">
        <f t="shared" si="1"/>
        <v>0</v>
      </c>
    </row>
    <row r="3" spans="1:13" ht="15.75" customHeight="1" x14ac:dyDescent="0.2">
      <c r="A3" s="18"/>
      <c r="B3" s="18" t="s">
        <v>59</v>
      </c>
      <c r="C3" s="18" t="s">
        <v>60</v>
      </c>
      <c r="D3" s="20" t="s">
        <v>61</v>
      </c>
      <c r="E3" s="21" t="s">
        <v>62</v>
      </c>
      <c r="F3" s="18">
        <v>10</v>
      </c>
      <c r="G3" s="22">
        <v>9</v>
      </c>
      <c r="H3" s="22">
        <v>5</v>
      </c>
      <c r="I3" s="22">
        <v>3</v>
      </c>
      <c r="J3" s="22">
        <v>2</v>
      </c>
      <c r="K3" s="22">
        <v>0</v>
      </c>
      <c r="L3" s="22"/>
      <c r="M3" s="22"/>
    </row>
    <row r="4" spans="1:13" ht="15.75" customHeight="1" x14ac:dyDescent="0.2">
      <c r="A4" s="23"/>
      <c r="B4" s="23" t="s">
        <v>63</v>
      </c>
      <c r="C4" s="23" t="s">
        <v>64</v>
      </c>
      <c r="D4" s="24" t="s">
        <v>65</v>
      </c>
      <c r="E4" s="21" t="s">
        <v>66</v>
      </c>
      <c r="F4" s="18">
        <v>5</v>
      </c>
      <c r="G4" s="22">
        <v>5</v>
      </c>
      <c r="H4" s="22">
        <v>2</v>
      </c>
      <c r="I4" s="22">
        <v>2</v>
      </c>
      <c r="J4" s="22">
        <v>0</v>
      </c>
      <c r="K4" s="22">
        <v>0</v>
      </c>
      <c r="L4" s="22"/>
      <c r="M4" s="22"/>
    </row>
    <row r="5" spans="1:13" ht="15.75" customHeight="1" x14ac:dyDescent="0.2">
      <c r="A5" s="23"/>
      <c r="B5" s="23"/>
      <c r="C5" s="23"/>
      <c r="D5" s="24" t="s">
        <v>67</v>
      </c>
      <c r="E5" s="21" t="s">
        <v>68</v>
      </c>
      <c r="F5" s="18">
        <v>10</v>
      </c>
      <c r="G5" s="22">
        <v>10</v>
      </c>
      <c r="H5" s="22">
        <v>5</v>
      </c>
      <c r="I5" s="22">
        <v>5</v>
      </c>
      <c r="J5" s="22">
        <v>5</v>
      </c>
      <c r="K5" s="22">
        <v>0</v>
      </c>
      <c r="L5" s="22"/>
      <c r="M5" s="22"/>
    </row>
    <row r="6" spans="1:13" ht="15.75" customHeight="1" x14ac:dyDescent="0.2">
      <c r="A6" s="23"/>
      <c r="B6" s="23"/>
      <c r="C6" s="23"/>
      <c r="D6" s="24" t="s">
        <v>69</v>
      </c>
      <c r="E6" s="21" t="s">
        <v>70</v>
      </c>
      <c r="F6" s="18">
        <v>5</v>
      </c>
      <c r="G6" s="18">
        <v>5</v>
      </c>
      <c r="H6" s="18">
        <v>4</v>
      </c>
      <c r="I6" s="18">
        <v>3</v>
      </c>
      <c r="J6" s="18">
        <v>1</v>
      </c>
      <c r="K6" s="18">
        <v>0</v>
      </c>
      <c r="L6" s="18"/>
      <c r="M6" s="18"/>
    </row>
    <row r="7" spans="1:13" ht="15.75" customHeight="1" x14ac:dyDescent="0.2">
      <c r="A7" s="23"/>
      <c r="B7" s="23"/>
      <c r="C7" s="23"/>
      <c r="D7" s="24" t="s">
        <v>71</v>
      </c>
      <c r="E7" s="21" t="s">
        <v>62</v>
      </c>
      <c r="F7" s="18">
        <v>5</v>
      </c>
      <c r="G7" s="18">
        <v>5</v>
      </c>
      <c r="H7" s="18">
        <v>1</v>
      </c>
      <c r="I7" s="18">
        <v>1</v>
      </c>
      <c r="J7" s="18">
        <v>1</v>
      </c>
      <c r="K7" s="18">
        <v>0</v>
      </c>
      <c r="L7" s="18"/>
      <c r="M7" s="18"/>
    </row>
    <row r="8" spans="1:13" ht="15.75" customHeight="1" x14ac:dyDescent="0.2">
      <c r="A8" s="23"/>
      <c r="B8" s="23"/>
      <c r="C8" s="23"/>
      <c r="D8" s="24" t="s">
        <v>72</v>
      </c>
      <c r="E8" s="21" t="s">
        <v>68</v>
      </c>
      <c r="F8" s="18">
        <v>8</v>
      </c>
      <c r="G8" s="18">
        <v>8</v>
      </c>
      <c r="H8" s="18">
        <v>0</v>
      </c>
      <c r="I8" s="18">
        <v>0</v>
      </c>
      <c r="J8" s="18">
        <v>2</v>
      </c>
      <c r="K8" s="18">
        <v>0</v>
      </c>
      <c r="L8" s="18"/>
      <c r="M8" s="18"/>
    </row>
    <row r="9" spans="1:13" ht="15.75" customHeight="1" x14ac:dyDescent="0.2">
      <c r="A9" s="23"/>
      <c r="B9" s="23"/>
      <c r="C9" s="23"/>
      <c r="D9" s="24" t="s">
        <v>73</v>
      </c>
      <c r="E9" s="21" t="s">
        <v>74</v>
      </c>
      <c r="F9" s="18">
        <v>15</v>
      </c>
      <c r="G9" s="18">
        <v>15</v>
      </c>
      <c r="H9" s="18">
        <v>15</v>
      </c>
      <c r="I9" s="18">
        <v>5</v>
      </c>
      <c r="J9" s="18">
        <v>5</v>
      </c>
      <c r="K9" s="18">
        <v>0</v>
      </c>
      <c r="L9" s="18"/>
      <c r="M9" s="18"/>
    </row>
    <row r="10" spans="1:13" ht="15.75" customHeight="1" x14ac:dyDescent="0.2">
      <c r="A10" s="23"/>
      <c r="B10" s="23"/>
      <c r="C10" s="23"/>
      <c r="D10" s="24" t="s">
        <v>75</v>
      </c>
      <c r="E10" s="21" t="s">
        <v>74</v>
      </c>
      <c r="F10" s="18">
        <v>25</v>
      </c>
      <c r="G10" s="18">
        <v>25</v>
      </c>
      <c r="H10" s="18">
        <v>20</v>
      </c>
      <c r="I10" s="18">
        <v>15</v>
      </c>
      <c r="J10" s="18">
        <v>12</v>
      </c>
      <c r="K10" s="18">
        <v>0</v>
      </c>
      <c r="L10" s="18"/>
      <c r="M10" s="18"/>
    </row>
    <row r="11" spans="1:13" ht="15.75" customHeight="1" x14ac:dyDescent="0.2">
      <c r="A11" s="23"/>
      <c r="B11" s="23"/>
      <c r="C11" s="23"/>
      <c r="D11" s="20"/>
      <c r="E11" s="20"/>
      <c r="F11" s="18"/>
      <c r="G11" s="22"/>
      <c r="H11" s="22"/>
      <c r="I11" s="22"/>
      <c r="J11" s="22"/>
      <c r="K11" s="22"/>
      <c r="L11" s="22"/>
      <c r="M11" s="22"/>
    </row>
    <row r="12" spans="1:13" ht="15.75" customHeight="1" x14ac:dyDescent="0.2">
      <c r="A12" s="23"/>
      <c r="B12" s="23"/>
      <c r="C12" s="23"/>
      <c r="D12" s="20"/>
      <c r="E12" s="20"/>
      <c r="F12" s="18"/>
      <c r="G12" s="22"/>
      <c r="H12" s="22"/>
      <c r="I12" s="22"/>
      <c r="J12" s="22"/>
      <c r="K12" s="22"/>
      <c r="L12" s="22"/>
      <c r="M12" s="22"/>
    </row>
    <row r="13" spans="1:13" ht="15.75" customHeight="1" x14ac:dyDescent="0.2">
      <c r="A13" s="23"/>
      <c r="B13" s="23"/>
      <c r="C13" s="23"/>
      <c r="D13" s="20"/>
      <c r="E13" s="20"/>
      <c r="F13" s="18"/>
      <c r="G13" s="22"/>
      <c r="H13" s="22"/>
      <c r="I13" s="22"/>
      <c r="J13" s="22"/>
      <c r="K13" s="22"/>
      <c r="L13" s="22"/>
      <c r="M13" s="22"/>
    </row>
    <row r="14" spans="1:13" ht="15.75" customHeight="1" x14ac:dyDescent="0.2">
      <c r="A14" s="23"/>
      <c r="B14" s="23"/>
      <c r="C14" s="23"/>
      <c r="D14" s="20"/>
      <c r="E14" s="20"/>
      <c r="F14" s="18"/>
      <c r="G14" s="22"/>
      <c r="H14" s="22"/>
      <c r="I14" s="22"/>
      <c r="J14" s="22"/>
      <c r="K14" s="22"/>
      <c r="L14" s="22"/>
      <c r="M14" s="22"/>
    </row>
    <row r="15" spans="1:13" ht="15.75" customHeight="1" x14ac:dyDescent="0.2">
      <c r="A15" s="23"/>
      <c r="B15" s="23"/>
      <c r="C15" s="23"/>
      <c r="D15" s="20"/>
      <c r="E15" s="20"/>
      <c r="F15" s="18"/>
      <c r="G15" s="22"/>
      <c r="H15" s="22"/>
      <c r="I15" s="22"/>
      <c r="J15" s="22"/>
      <c r="K15" s="22"/>
      <c r="L15" s="22"/>
      <c r="M15" s="22"/>
    </row>
    <row r="16" spans="1:13" ht="15.75" customHeight="1" x14ac:dyDescent="0.2">
      <c r="A16" s="23"/>
      <c r="B16" s="23"/>
      <c r="C16" s="23"/>
      <c r="D16" s="20"/>
      <c r="E16" s="20"/>
      <c r="F16" s="18"/>
      <c r="G16" s="22"/>
      <c r="H16" s="22"/>
      <c r="I16" s="22"/>
      <c r="J16" s="22"/>
      <c r="K16" s="22"/>
      <c r="L16" s="22"/>
      <c r="M16" s="22"/>
    </row>
    <row r="17" spans="1:13" ht="15.75" customHeight="1" x14ac:dyDescent="0.2">
      <c r="A17" s="23"/>
      <c r="B17" s="23"/>
      <c r="C17" s="23"/>
      <c r="D17" s="20"/>
      <c r="E17" s="20"/>
      <c r="F17" s="18"/>
      <c r="G17" s="22"/>
      <c r="H17" s="22"/>
      <c r="I17" s="22"/>
      <c r="J17" s="22"/>
      <c r="K17" s="22"/>
      <c r="L17" s="22"/>
      <c r="M17" s="22"/>
    </row>
    <row r="18" spans="1:13" ht="15.75" customHeight="1" x14ac:dyDescent="0.2">
      <c r="A18" s="25"/>
      <c r="B18" s="25"/>
      <c r="C18" s="25"/>
      <c r="E18" s="16"/>
      <c r="F18" s="26"/>
    </row>
    <row r="19" spans="1:13" ht="15.75" customHeight="1" x14ac:dyDescent="0.2">
      <c r="A19" s="48"/>
      <c r="B19" s="48"/>
      <c r="C19" s="27"/>
      <c r="D19" s="18" t="s">
        <v>76</v>
      </c>
      <c r="E19" s="18"/>
      <c r="F19" s="22">
        <f>SUM(F3:F18)</f>
        <v>83</v>
      </c>
      <c r="G19" s="22">
        <f t="shared" ref="G19:M19" si="2">IF(COUNT(G3:G18),SUM(G3:G18),NA())</f>
        <v>82</v>
      </c>
      <c r="H19" s="22">
        <f t="shared" si="2"/>
        <v>52</v>
      </c>
      <c r="I19" s="22">
        <f t="shared" si="2"/>
        <v>34</v>
      </c>
      <c r="J19" s="22">
        <f t="shared" si="2"/>
        <v>28</v>
      </c>
      <c r="K19" s="22">
        <f t="shared" si="2"/>
        <v>0</v>
      </c>
      <c r="L19" s="22" t="e">
        <f t="shared" si="2"/>
        <v>#N/A</v>
      </c>
      <c r="M19" s="22" t="e">
        <f t="shared" si="2"/>
        <v>#N/A</v>
      </c>
    </row>
    <row r="20" spans="1:13" ht="15.75" customHeight="1" x14ac:dyDescent="0.2">
      <c r="A20" s="49"/>
      <c r="B20" s="49"/>
      <c r="C20" s="28"/>
      <c r="D20" s="18" t="s">
        <v>77</v>
      </c>
      <c r="E20" s="18"/>
      <c r="F20" s="22">
        <f>F19</f>
        <v>83</v>
      </c>
      <c r="G20" s="29">
        <f t="shared" ref="G20:M20" si="3">F20-(G2/SUM($G$2:$M$2))*$F20</f>
        <v>66.400000000000006</v>
      </c>
      <c r="H20" s="29">
        <f t="shared" si="3"/>
        <v>49.800000000000004</v>
      </c>
      <c r="I20" s="29">
        <f t="shared" si="3"/>
        <v>33.200000000000003</v>
      </c>
      <c r="J20" s="29">
        <f t="shared" si="3"/>
        <v>16.600000000000001</v>
      </c>
      <c r="K20" s="29">
        <f t="shared" si="3"/>
        <v>0</v>
      </c>
      <c r="L20" s="29">
        <f t="shared" si="3"/>
        <v>0</v>
      </c>
      <c r="M20" s="29">
        <f t="shared" si="3"/>
        <v>0</v>
      </c>
    </row>
    <row r="21" spans="1:13" ht="15.75" customHeight="1" x14ac:dyDescent="0.2">
      <c r="A21" s="50"/>
      <c r="B21" s="50"/>
      <c r="C21" s="30"/>
      <c r="D21" s="18" t="s">
        <v>78</v>
      </c>
      <c r="E21" s="18"/>
      <c r="F21" s="22">
        <v>0</v>
      </c>
      <c r="G21" s="22">
        <v>1</v>
      </c>
      <c r="H21" s="22">
        <v>2</v>
      </c>
      <c r="I21" s="22">
        <v>3</v>
      </c>
      <c r="J21" s="22">
        <v>4</v>
      </c>
      <c r="K21" s="22">
        <v>5</v>
      </c>
      <c r="L21" s="22">
        <v>6</v>
      </c>
      <c r="M21" s="22">
        <v>7</v>
      </c>
    </row>
    <row r="22" spans="1:13" ht="15.75" customHeight="1" x14ac:dyDescent="0.2">
      <c r="D22" s="26" t="s">
        <v>79</v>
      </c>
      <c r="E22" s="26"/>
    </row>
    <row r="23" spans="1:13" ht="15.75" customHeight="1" x14ac:dyDescent="0.2">
      <c r="E23" s="16"/>
    </row>
    <row r="24" spans="1:13" ht="15.75" customHeight="1" x14ac:dyDescent="0.2">
      <c r="E24" s="16"/>
    </row>
    <row r="25" spans="1:13" ht="15.75" customHeight="1" x14ac:dyDescent="0.2">
      <c r="E25" s="16"/>
    </row>
    <row r="26" spans="1:13" ht="15.75" customHeight="1" x14ac:dyDescent="0.2">
      <c r="E26" s="16"/>
    </row>
    <row r="27" spans="1:13" ht="15.75" customHeight="1" x14ac:dyDescent="0.2">
      <c r="E27" s="16"/>
    </row>
    <row r="28" spans="1:13" ht="15.75" customHeight="1" x14ac:dyDescent="0.2">
      <c r="E28" s="16"/>
    </row>
    <row r="29" spans="1:13" ht="15.75" customHeight="1" x14ac:dyDescent="0.2">
      <c r="E29" s="16"/>
    </row>
    <row r="30" spans="1:13" ht="15.75" customHeight="1" x14ac:dyDescent="0.2">
      <c r="E30" s="16"/>
    </row>
    <row r="31" spans="1:13" ht="15.75" customHeight="1" x14ac:dyDescent="0.2">
      <c r="E31" s="16"/>
    </row>
    <row r="32" spans="1:13" ht="15.75" customHeight="1" x14ac:dyDescent="0.2">
      <c r="E32" s="16"/>
    </row>
    <row r="33" spans="5:5" ht="15.75" customHeight="1" x14ac:dyDescent="0.2">
      <c r="E33" s="16"/>
    </row>
    <row r="34" spans="5:5" ht="15.75" customHeight="1" x14ac:dyDescent="0.2">
      <c r="E34" s="16"/>
    </row>
    <row r="35" spans="5:5" ht="15.75" customHeight="1" x14ac:dyDescent="0.2">
      <c r="E35" s="16"/>
    </row>
    <row r="36" spans="5:5" ht="15.75" customHeight="1" x14ac:dyDescent="0.2">
      <c r="E36" s="16"/>
    </row>
    <row r="37" spans="5:5" ht="15.75" customHeight="1" x14ac:dyDescent="0.2">
      <c r="E37" s="16"/>
    </row>
    <row r="38" spans="5:5" ht="15.75" customHeight="1" x14ac:dyDescent="0.2">
      <c r="E38" s="16"/>
    </row>
    <row r="39" spans="5:5" ht="15.75" customHeight="1" x14ac:dyDescent="0.2">
      <c r="E39" s="16"/>
    </row>
    <row r="40" spans="5:5" ht="15.75" customHeight="1" x14ac:dyDescent="0.2">
      <c r="E40" s="16"/>
    </row>
    <row r="41" spans="5:5" ht="15.75" customHeight="1" x14ac:dyDescent="0.2">
      <c r="E41" s="16"/>
    </row>
    <row r="42" spans="5:5" ht="15.75" customHeight="1" x14ac:dyDescent="0.2">
      <c r="E42" s="16"/>
    </row>
    <row r="43" spans="5:5" ht="15.75" customHeight="1" x14ac:dyDescent="0.2">
      <c r="E43" s="16"/>
    </row>
    <row r="44" spans="5:5" ht="15.75" customHeight="1" x14ac:dyDescent="0.2">
      <c r="E44" s="16"/>
    </row>
    <row r="45" spans="5:5" ht="15.75" customHeight="1" x14ac:dyDescent="0.2">
      <c r="E45" s="16"/>
    </row>
    <row r="46" spans="5:5" ht="15.75" customHeight="1" x14ac:dyDescent="0.2">
      <c r="E46" s="16"/>
    </row>
    <row r="47" spans="5:5" ht="15.75" customHeight="1" x14ac:dyDescent="0.2">
      <c r="E47" s="16"/>
    </row>
    <row r="48" spans="5:5" ht="15.75" customHeight="1" x14ac:dyDescent="0.2">
      <c r="E48" s="16"/>
    </row>
    <row r="49" spans="5:5" ht="15.75" customHeight="1" x14ac:dyDescent="0.2">
      <c r="E49" s="16"/>
    </row>
    <row r="50" spans="5:5" ht="15.75" customHeight="1" x14ac:dyDescent="0.2">
      <c r="E50" s="16"/>
    </row>
    <row r="51" spans="5:5" ht="15.75" customHeight="1" x14ac:dyDescent="0.2">
      <c r="E51" s="16"/>
    </row>
    <row r="52" spans="5:5" ht="15.75" customHeight="1" x14ac:dyDescent="0.2">
      <c r="E52" s="16"/>
    </row>
    <row r="53" spans="5:5" ht="15.75" customHeight="1" x14ac:dyDescent="0.2">
      <c r="E53" s="16"/>
    </row>
    <row r="54" spans="5:5" ht="15.75" customHeight="1" x14ac:dyDescent="0.2">
      <c r="E54" s="16"/>
    </row>
    <row r="55" spans="5:5" ht="15.75" customHeight="1" x14ac:dyDescent="0.2">
      <c r="E55" s="16"/>
    </row>
    <row r="56" spans="5:5" ht="15.75" customHeight="1" x14ac:dyDescent="0.2">
      <c r="E56" s="16"/>
    </row>
    <row r="57" spans="5:5" ht="15.75" customHeight="1" x14ac:dyDescent="0.2">
      <c r="E57" s="16"/>
    </row>
    <row r="58" spans="5:5" ht="15.75" customHeight="1" x14ac:dyDescent="0.2">
      <c r="E58" s="16"/>
    </row>
    <row r="59" spans="5:5" ht="15.75" customHeight="1" x14ac:dyDescent="0.2">
      <c r="E59" s="16"/>
    </row>
    <row r="60" spans="5:5" ht="15.75" customHeight="1" x14ac:dyDescent="0.2">
      <c r="E60" s="16"/>
    </row>
    <row r="61" spans="5:5" ht="15.75" customHeight="1" x14ac:dyDescent="0.2">
      <c r="E61" s="16"/>
    </row>
    <row r="62" spans="5:5" ht="15.75" customHeight="1" x14ac:dyDescent="0.2">
      <c r="E62" s="16"/>
    </row>
    <row r="63" spans="5:5" ht="15.75" customHeight="1" x14ac:dyDescent="0.2">
      <c r="E63" s="16"/>
    </row>
    <row r="64" spans="5:5" ht="15.75" customHeight="1" x14ac:dyDescent="0.2">
      <c r="E64" s="16"/>
    </row>
    <row r="65" spans="5:5" ht="15.75" customHeight="1" x14ac:dyDescent="0.2">
      <c r="E65" s="16"/>
    </row>
    <row r="66" spans="5:5" ht="15.75" customHeight="1" x14ac:dyDescent="0.2">
      <c r="E66" s="16"/>
    </row>
    <row r="67" spans="5:5" ht="15.75" customHeight="1" x14ac:dyDescent="0.2">
      <c r="E67" s="16"/>
    </row>
    <row r="68" spans="5:5" ht="15.75" customHeight="1" x14ac:dyDescent="0.2">
      <c r="E68" s="16"/>
    </row>
    <row r="69" spans="5:5" ht="15.75" customHeight="1" x14ac:dyDescent="0.2">
      <c r="E69" s="16"/>
    </row>
    <row r="70" spans="5:5" ht="15.75" customHeight="1" x14ac:dyDescent="0.2">
      <c r="E70" s="16"/>
    </row>
    <row r="71" spans="5:5" ht="15.75" customHeight="1" x14ac:dyDescent="0.2">
      <c r="E71" s="16"/>
    </row>
    <row r="72" spans="5:5" ht="15.75" customHeight="1" x14ac:dyDescent="0.2">
      <c r="E72" s="16"/>
    </row>
    <row r="73" spans="5:5" ht="15.75" customHeight="1" x14ac:dyDescent="0.2">
      <c r="E73" s="16"/>
    </row>
    <row r="74" spans="5:5" ht="15.75" customHeight="1" x14ac:dyDescent="0.2">
      <c r="E74" s="16"/>
    </row>
    <row r="75" spans="5:5" ht="15.75" customHeight="1" x14ac:dyDescent="0.2">
      <c r="E75" s="16"/>
    </row>
    <row r="76" spans="5:5" ht="15.75" customHeight="1" x14ac:dyDescent="0.2">
      <c r="E76" s="16"/>
    </row>
    <row r="77" spans="5:5" ht="15.75" customHeight="1" x14ac:dyDescent="0.2">
      <c r="E77" s="16"/>
    </row>
    <row r="78" spans="5:5" ht="15.75" customHeight="1" x14ac:dyDescent="0.2">
      <c r="E78" s="16"/>
    </row>
    <row r="79" spans="5:5" ht="15.75" customHeight="1" x14ac:dyDescent="0.2">
      <c r="E79" s="16"/>
    </row>
    <row r="80" spans="5:5" ht="15.75" customHeight="1" x14ac:dyDescent="0.2">
      <c r="E80" s="16"/>
    </row>
    <row r="81" spans="5:5" ht="15.75" customHeight="1" x14ac:dyDescent="0.2">
      <c r="E81" s="16"/>
    </row>
    <row r="82" spans="5:5" ht="15.75" customHeight="1" x14ac:dyDescent="0.2">
      <c r="E82" s="16"/>
    </row>
    <row r="83" spans="5:5" ht="15.75" customHeight="1" x14ac:dyDescent="0.2">
      <c r="E83" s="16"/>
    </row>
    <row r="84" spans="5:5" ht="15.75" customHeight="1" x14ac:dyDescent="0.2">
      <c r="E84" s="16"/>
    </row>
    <row r="85" spans="5:5" ht="15.75" customHeight="1" x14ac:dyDescent="0.2">
      <c r="E85" s="16"/>
    </row>
    <row r="86" spans="5:5" ht="15.75" customHeight="1" x14ac:dyDescent="0.2">
      <c r="E86" s="16"/>
    </row>
    <row r="87" spans="5:5" ht="15.75" customHeight="1" x14ac:dyDescent="0.2">
      <c r="E87" s="16"/>
    </row>
    <row r="88" spans="5:5" ht="15.75" customHeight="1" x14ac:dyDescent="0.2">
      <c r="E88" s="16"/>
    </row>
    <row r="89" spans="5:5" ht="15.75" customHeight="1" x14ac:dyDescent="0.2">
      <c r="E89" s="16"/>
    </row>
    <row r="90" spans="5:5" ht="15.75" customHeight="1" x14ac:dyDescent="0.2">
      <c r="E90" s="16"/>
    </row>
    <row r="91" spans="5:5" ht="15.75" customHeight="1" x14ac:dyDescent="0.2">
      <c r="E91" s="16"/>
    </row>
    <row r="92" spans="5:5" ht="15.75" customHeight="1" x14ac:dyDescent="0.2">
      <c r="E92" s="16"/>
    </row>
    <row r="93" spans="5:5" ht="15.75" customHeight="1" x14ac:dyDescent="0.2">
      <c r="E93" s="16"/>
    </row>
    <row r="94" spans="5:5" ht="15.75" customHeight="1" x14ac:dyDescent="0.2">
      <c r="E94" s="16"/>
    </row>
    <row r="95" spans="5:5" ht="15.75" customHeight="1" x14ac:dyDescent="0.2">
      <c r="E95" s="16"/>
    </row>
    <row r="96" spans="5:5" ht="15.75" customHeight="1" x14ac:dyDescent="0.2">
      <c r="E96" s="16"/>
    </row>
    <row r="97" spans="5:5" ht="15.75" customHeight="1" x14ac:dyDescent="0.2">
      <c r="E97" s="16"/>
    </row>
    <row r="98" spans="5:5" ht="15.75" customHeight="1" x14ac:dyDescent="0.2">
      <c r="E98" s="16"/>
    </row>
    <row r="99" spans="5:5" ht="15.75" customHeight="1" x14ac:dyDescent="0.2">
      <c r="E99" s="16"/>
    </row>
    <row r="100" spans="5:5" ht="15.75" customHeight="1" x14ac:dyDescent="0.2">
      <c r="E100" s="16"/>
    </row>
    <row r="101" spans="5:5" ht="15.75" customHeight="1" x14ac:dyDescent="0.2">
      <c r="E101" s="16"/>
    </row>
    <row r="102" spans="5:5" ht="15.75" customHeight="1" x14ac:dyDescent="0.2">
      <c r="E102" s="16"/>
    </row>
    <row r="103" spans="5:5" ht="15.75" customHeight="1" x14ac:dyDescent="0.2">
      <c r="E103" s="16"/>
    </row>
    <row r="104" spans="5:5" ht="15.75" customHeight="1" x14ac:dyDescent="0.2">
      <c r="E104" s="16"/>
    </row>
    <row r="105" spans="5:5" ht="15.75" customHeight="1" x14ac:dyDescent="0.2">
      <c r="E105" s="16"/>
    </row>
    <row r="106" spans="5:5" ht="15.75" customHeight="1" x14ac:dyDescent="0.2">
      <c r="E106" s="16"/>
    </row>
    <row r="107" spans="5:5" ht="15.75" customHeight="1" x14ac:dyDescent="0.2">
      <c r="E107" s="16"/>
    </row>
    <row r="108" spans="5:5" ht="15.75" customHeight="1" x14ac:dyDescent="0.2">
      <c r="E108" s="16"/>
    </row>
    <row r="109" spans="5:5" ht="15.75" customHeight="1" x14ac:dyDescent="0.2">
      <c r="E109" s="16"/>
    </row>
    <row r="110" spans="5:5" ht="15.75" customHeight="1" x14ac:dyDescent="0.2">
      <c r="E110" s="16"/>
    </row>
    <row r="111" spans="5:5" ht="15.75" customHeight="1" x14ac:dyDescent="0.2">
      <c r="E111" s="16"/>
    </row>
    <row r="112" spans="5:5" ht="15.75" customHeight="1" x14ac:dyDescent="0.2">
      <c r="E112" s="16"/>
    </row>
    <row r="113" spans="5:5" ht="15.75" customHeight="1" x14ac:dyDescent="0.2">
      <c r="E113" s="16"/>
    </row>
    <row r="114" spans="5:5" ht="15.75" customHeight="1" x14ac:dyDescent="0.2">
      <c r="E114" s="16"/>
    </row>
    <row r="115" spans="5:5" ht="15.75" customHeight="1" x14ac:dyDescent="0.2">
      <c r="E115" s="16"/>
    </row>
    <row r="116" spans="5:5" ht="15.75" customHeight="1" x14ac:dyDescent="0.2">
      <c r="E116" s="16"/>
    </row>
    <row r="117" spans="5:5" ht="15.75" customHeight="1" x14ac:dyDescent="0.2">
      <c r="E117" s="16"/>
    </row>
    <row r="118" spans="5:5" ht="15.75" customHeight="1" x14ac:dyDescent="0.2">
      <c r="E118" s="16"/>
    </row>
    <row r="119" spans="5:5" ht="15.75" customHeight="1" x14ac:dyDescent="0.2">
      <c r="E119" s="16"/>
    </row>
    <row r="120" spans="5:5" ht="15.75" customHeight="1" x14ac:dyDescent="0.2">
      <c r="E120" s="16"/>
    </row>
    <row r="121" spans="5:5" ht="15.75" customHeight="1" x14ac:dyDescent="0.2">
      <c r="E121" s="16"/>
    </row>
    <row r="122" spans="5:5" ht="15.75" customHeight="1" x14ac:dyDescent="0.2">
      <c r="E122" s="16"/>
    </row>
    <row r="123" spans="5:5" ht="15.75" customHeight="1" x14ac:dyDescent="0.2">
      <c r="E123" s="16"/>
    </row>
    <row r="124" spans="5:5" ht="15.75" customHeight="1" x14ac:dyDescent="0.2">
      <c r="E124" s="16"/>
    </row>
    <row r="125" spans="5:5" ht="15.75" customHeight="1" x14ac:dyDescent="0.2">
      <c r="E125" s="16"/>
    </row>
    <row r="126" spans="5:5" ht="15.75" customHeight="1" x14ac:dyDescent="0.2">
      <c r="E126" s="16"/>
    </row>
    <row r="127" spans="5:5" ht="15.75" customHeight="1" x14ac:dyDescent="0.2">
      <c r="E127" s="16"/>
    </row>
    <row r="128" spans="5:5" ht="15.75" customHeight="1" x14ac:dyDescent="0.2">
      <c r="E128" s="16"/>
    </row>
    <row r="129" spans="5:5" ht="15.75" customHeight="1" x14ac:dyDescent="0.2">
      <c r="E129" s="16"/>
    </row>
    <row r="130" spans="5:5" ht="15.75" customHeight="1" x14ac:dyDescent="0.2">
      <c r="E130" s="16"/>
    </row>
    <row r="131" spans="5:5" ht="15.75" customHeight="1" x14ac:dyDescent="0.2">
      <c r="E131" s="16"/>
    </row>
    <row r="132" spans="5:5" ht="15.75" customHeight="1" x14ac:dyDescent="0.2">
      <c r="E132" s="16"/>
    </row>
    <row r="133" spans="5:5" ht="15.75" customHeight="1" x14ac:dyDescent="0.2">
      <c r="E133" s="16"/>
    </row>
    <row r="134" spans="5:5" ht="15.75" customHeight="1" x14ac:dyDescent="0.2">
      <c r="E134" s="16"/>
    </row>
    <row r="135" spans="5:5" ht="15.75" customHeight="1" x14ac:dyDescent="0.2">
      <c r="E135" s="16"/>
    </row>
    <row r="136" spans="5:5" ht="15.75" customHeight="1" x14ac:dyDescent="0.2">
      <c r="E136" s="16"/>
    </row>
    <row r="137" spans="5:5" ht="15.75" customHeight="1" x14ac:dyDescent="0.2">
      <c r="E137" s="16"/>
    </row>
    <row r="138" spans="5:5" ht="15.75" customHeight="1" x14ac:dyDescent="0.2">
      <c r="E138" s="16"/>
    </row>
    <row r="139" spans="5:5" ht="15.75" customHeight="1" x14ac:dyDescent="0.2">
      <c r="E139" s="16"/>
    </row>
    <row r="140" spans="5:5" ht="15.75" customHeight="1" x14ac:dyDescent="0.2">
      <c r="E140" s="16"/>
    </row>
    <row r="141" spans="5:5" ht="15.75" customHeight="1" x14ac:dyDescent="0.2">
      <c r="E141" s="16"/>
    </row>
    <row r="142" spans="5:5" ht="15.75" customHeight="1" x14ac:dyDescent="0.2">
      <c r="E142" s="16"/>
    </row>
    <row r="143" spans="5:5" ht="15.75" customHeight="1" x14ac:dyDescent="0.2">
      <c r="E143" s="16"/>
    </row>
    <row r="144" spans="5:5" ht="15.75" customHeight="1" x14ac:dyDescent="0.2">
      <c r="E144" s="16"/>
    </row>
    <row r="145" spans="5:5" ht="15.75" customHeight="1" x14ac:dyDescent="0.2">
      <c r="E145" s="16"/>
    </row>
    <row r="146" spans="5:5" ht="15.75" customHeight="1" x14ac:dyDescent="0.2">
      <c r="E146" s="16"/>
    </row>
    <row r="147" spans="5:5" ht="15.75" customHeight="1" x14ac:dyDescent="0.2">
      <c r="E147" s="16"/>
    </row>
    <row r="148" spans="5:5" ht="15.75" customHeight="1" x14ac:dyDescent="0.2">
      <c r="E148" s="16"/>
    </row>
    <row r="149" spans="5:5" ht="15.75" customHeight="1" x14ac:dyDescent="0.2">
      <c r="E149" s="16"/>
    </row>
    <row r="150" spans="5:5" ht="15.75" customHeight="1" x14ac:dyDescent="0.2">
      <c r="E150" s="16"/>
    </row>
    <row r="151" spans="5:5" ht="15.75" customHeight="1" x14ac:dyDescent="0.2">
      <c r="E151" s="16"/>
    </row>
    <row r="152" spans="5:5" ht="15.75" customHeight="1" x14ac:dyDescent="0.2">
      <c r="E152" s="16"/>
    </row>
    <row r="153" spans="5:5" ht="15.75" customHeight="1" x14ac:dyDescent="0.2">
      <c r="E153" s="16"/>
    </row>
    <row r="154" spans="5:5" ht="15.75" customHeight="1" x14ac:dyDescent="0.2">
      <c r="E154" s="16"/>
    </row>
    <row r="155" spans="5:5" ht="15.75" customHeight="1" x14ac:dyDescent="0.2">
      <c r="E155" s="16"/>
    </row>
    <row r="156" spans="5:5" ht="15.75" customHeight="1" x14ac:dyDescent="0.2">
      <c r="E156" s="16"/>
    </row>
    <row r="157" spans="5:5" ht="15.75" customHeight="1" x14ac:dyDescent="0.2">
      <c r="E157" s="16"/>
    </row>
    <row r="158" spans="5:5" ht="15.75" customHeight="1" x14ac:dyDescent="0.2">
      <c r="E158" s="16"/>
    </row>
    <row r="159" spans="5:5" ht="15.75" customHeight="1" x14ac:dyDescent="0.2">
      <c r="E159" s="16"/>
    </row>
    <row r="160" spans="5:5" ht="15.75" customHeight="1" x14ac:dyDescent="0.2">
      <c r="E160" s="16"/>
    </row>
    <row r="161" spans="5:5" ht="15.75" customHeight="1" x14ac:dyDescent="0.2">
      <c r="E161" s="16"/>
    </row>
    <row r="162" spans="5:5" ht="15.75" customHeight="1" x14ac:dyDescent="0.2">
      <c r="E162" s="16"/>
    </row>
    <row r="163" spans="5:5" ht="15.75" customHeight="1" x14ac:dyDescent="0.2">
      <c r="E163" s="16"/>
    </row>
    <row r="164" spans="5:5" ht="15.75" customHeight="1" x14ac:dyDescent="0.2">
      <c r="E164" s="16"/>
    </row>
    <row r="165" spans="5:5" ht="15.75" customHeight="1" x14ac:dyDescent="0.2">
      <c r="E165" s="16"/>
    </row>
    <row r="166" spans="5:5" ht="15.75" customHeight="1" x14ac:dyDescent="0.2">
      <c r="E166" s="16"/>
    </row>
    <row r="167" spans="5:5" ht="15.75" customHeight="1" x14ac:dyDescent="0.2">
      <c r="E167" s="16"/>
    </row>
    <row r="168" spans="5:5" ht="15.75" customHeight="1" x14ac:dyDescent="0.2">
      <c r="E168" s="16"/>
    </row>
    <row r="169" spans="5:5" ht="15.75" customHeight="1" x14ac:dyDescent="0.2">
      <c r="E169" s="16"/>
    </row>
    <row r="170" spans="5:5" ht="15.75" customHeight="1" x14ac:dyDescent="0.2">
      <c r="E170" s="16"/>
    </row>
    <row r="171" spans="5:5" ht="15.75" customHeight="1" x14ac:dyDescent="0.2">
      <c r="E171" s="16"/>
    </row>
    <row r="172" spans="5:5" ht="15.75" customHeight="1" x14ac:dyDescent="0.2">
      <c r="E172" s="16"/>
    </row>
    <row r="173" spans="5:5" ht="15.75" customHeight="1" x14ac:dyDescent="0.2">
      <c r="E173" s="16"/>
    </row>
    <row r="174" spans="5:5" ht="15.75" customHeight="1" x14ac:dyDescent="0.2">
      <c r="E174" s="16"/>
    </row>
    <row r="175" spans="5:5" ht="15.75" customHeight="1" x14ac:dyDescent="0.2">
      <c r="E175" s="16"/>
    </row>
    <row r="176" spans="5:5" ht="15.75" customHeight="1" x14ac:dyDescent="0.2">
      <c r="E176" s="16"/>
    </row>
    <row r="177" spans="5:5" ht="15.75" customHeight="1" x14ac:dyDescent="0.2">
      <c r="E177" s="16"/>
    </row>
    <row r="178" spans="5:5" ht="15.75" customHeight="1" x14ac:dyDescent="0.2">
      <c r="E178" s="16"/>
    </row>
    <row r="179" spans="5:5" ht="15.75" customHeight="1" x14ac:dyDescent="0.2">
      <c r="E179" s="16"/>
    </row>
    <row r="180" spans="5:5" ht="15.75" customHeight="1" x14ac:dyDescent="0.2">
      <c r="E180" s="16"/>
    </row>
    <row r="181" spans="5:5" ht="15.75" customHeight="1" x14ac:dyDescent="0.2">
      <c r="E181" s="16"/>
    </row>
    <row r="182" spans="5:5" ht="15.75" customHeight="1" x14ac:dyDescent="0.2">
      <c r="E182" s="16"/>
    </row>
    <row r="183" spans="5:5" ht="15.75" customHeight="1" x14ac:dyDescent="0.2">
      <c r="E183" s="16"/>
    </row>
    <row r="184" spans="5:5" ht="15.75" customHeight="1" x14ac:dyDescent="0.2">
      <c r="E184" s="16"/>
    </row>
    <row r="185" spans="5:5" ht="15.75" customHeight="1" x14ac:dyDescent="0.2">
      <c r="E185" s="16"/>
    </row>
    <row r="186" spans="5:5" ht="15.75" customHeight="1" x14ac:dyDescent="0.2">
      <c r="E186" s="16"/>
    </row>
    <row r="187" spans="5:5" ht="15.75" customHeight="1" x14ac:dyDescent="0.2">
      <c r="E187" s="16"/>
    </row>
    <row r="188" spans="5:5" ht="15.75" customHeight="1" x14ac:dyDescent="0.2">
      <c r="E188" s="16"/>
    </row>
    <row r="189" spans="5:5" ht="15.75" customHeight="1" x14ac:dyDescent="0.2">
      <c r="E189" s="16"/>
    </row>
    <row r="190" spans="5:5" ht="15.75" customHeight="1" x14ac:dyDescent="0.2">
      <c r="E190" s="16"/>
    </row>
    <row r="191" spans="5:5" ht="15.75" customHeight="1" x14ac:dyDescent="0.2">
      <c r="E191" s="16"/>
    </row>
    <row r="192" spans="5:5" ht="15.75" customHeight="1" x14ac:dyDescent="0.2">
      <c r="E192" s="16"/>
    </row>
    <row r="193" spans="5:5" ht="15.75" customHeight="1" x14ac:dyDescent="0.2">
      <c r="E193" s="16"/>
    </row>
    <row r="194" spans="5:5" ht="15.75" customHeight="1" x14ac:dyDescent="0.2">
      <c r="E194" s="16"/>
    </row>
    <row r="195" spans="5:5" ht="15.75" customHeight="1" x14ac:dyDescent="0.2">
      <c r="E195" s="16"/>
    </row>
    <row r="196" spans="5:5" ht="15.75" customHeight="1" x14ac:dyDescent="0.2">
      <c r="E196" s="16"/>
    </row>
    <row r="197" spans="5:5" ht="15.75" customHeight="1" x14ac:dyDescent="0.2">
      <c r="E197" s="16"/>
    </row>
    <row r="198" spans="5:5" ht="15.75" customHeight="1" x14ac:dyDescent="0.2">
      <c r="E198" s="16"/>
    </row>
    <row r="199" spans="5:5" ht="15.75" customHeight="1" x14ac:dyDescent="0.2">
      <c r="E199" s="16"/>
    </row>
    <row r="200" spans="5:5" ht="15.75" customHeight="1" x14ac:dyDescent="0.2">
      <c r="E200" s="16"/>
    </row>
    <row r="201" spans="5:5" ht="15.75" customHeight="1" x14ac:dyDescent="0.2">
      <c r="E201" s="16"/>
    </row>
    <row r="202" spans="5:5" ht="15.75" customHeight="1" x14ac:dyDescent="0.2">
      <c r="E202" s="16"/>
    </row>
    <row r="203" spans="5:5" ht="15.75" customHeight="1" x14ac:dyDescent="0.2">
      <c r="E203" s="16"/>
    </row>
    <row r="204" spans="5:5" ht="15.75" customHeight="1" x14ac:dyDescent="0.2">
      <c r="E204" s="16"/>
    </row>
    <row r="205" spans="5:5" ht="15.75" customHeight="1" x14ac:dyDescent="0.2">
      <c r="E205" s="16"/>
    </row>
    <row r="206" spans="5:5" ht="15.75" customHeight="1" x14ac:dyDescent="0.2">
      <c r="E206" s="16"/>
    </row>
    <row r="207" spans="5:5" ht="15.75" customHeight="1" x14ac:dyDescent="0.2">
      <c r="E207" s="16"/>
    </row>
    <row r="208" spans="5:5" ht="15.75" customHeight="1" x14ac:dyDescent="0.2">
      <c r="E208" s="16"/>
    </row>
    <row r="209" spans="5:5" ht="15.75" customHeight="1" x14ac:dyDescent="0.2">
      <c r="E209" s="16"/>
    </row>
    <row r="210" spans="5:5" ht="15.75" customHeight="1" x14ac:dyDescent="0.2">
      <c r="E210" s="16"/>
    </row>
    <row r="211" spans="5:5" ht="15.75" customHeight="1" x14ac:dyDescent="0.2">
      <c r="E211" s="16"/>
    </row>
    <row r="212" spans="5:5" ht="15.75" customHeight="1" x14ac:dyDescent="0.2">
      <c r="E212" s="16"/>
    </row>
    <row r="213" spans="5:5" ht="15.75" customHeight="1" x14ac:dyDescent="0.2">
      <c r="E213" s="16"/>
    </row>
    <row r="214" spans="5:5" ht="15.75" customHeight="1" x14ac:dyDescent="0.2">
      <c r="E214" s="16"/>
    </row>
    <row r="215" spans="5:5" ht="15.75" customHeight="1" x14ac:dyDescent="0.2">
      <c r="E215" s="16"/>
    </row>
    <row r="216" spans="5:5" ht="15.75" customHeight="1" x14ac:dyDescent="0.2">
      <c r="E216" s="16"/>
    </row>
    <row r="217" spans="5:5" ht="15.75" customHeight="1" x14ac:dyDescent="0.2">
      <c r="E217" s="16"/>
    </row>
    <row r="218" spans="5:5" ht="15.75" customHeight="1" x14ac:dyDescent="0.2">
      <c r="E218" s="16"/>
    </row>
    <row r="219" spans="5:5" ht="15.75" customHeight="1" x14ac:dyDescent="0.2">
      <c r="E219" s="16"/>
    </row>
    <row r="220" spans="5:5" ht="15.75" customHeight="1" x14ac:dyDescent="0.2">
      <c r="E220" s="16"/>
    </row>
    <row r="221" spans="5:5" ht="15.75" customHeight="1" x14ac:dyDescent="0.2">
      <c r="E221" s="16"/>
    </row>
    <row r="222" spans="5:5" ht="15.75" customHeight="1" x14ac:dyDescent="0.2">
      <c r="E222" s="16"/>
    </row>
    <row r="223" spans="5:5" ht="15.75" customHeight="1" x14ac:dyDescent="0.2">
      <c r="E223" s="16"/>
    </row>
    <row r="224" spans="5:5" ht="15.75" customHeight="1" x14ac:dyDescent="0.2">
      <c r="E224" s="16"/>
    </row>
    <row r="225" spans="5:5" ht="15.75" customHeight="1" x14ac:dyDescent="0.2">
      <c r="E225" s="16"/>
    </row>
    <row r="226" spans="5:5" ht="15.75" customHeight="1" x14ac:dyDescent="0.2">
      <c r="E226" s="16"/>
    </row>
    <row r="227" spans="5:5" ht="15.75" customHeight="1" x14ac:dyDescent="0.2">
      <c r="E227" s="16"/>
    </row>
    <row r="228" spans="5:5" ht="15.75" customHeight="1" x14ac:dyDescent="0.2">
      <c r="E228" s="16"/>
    </row>
    <row r="229" spans="5:5" ht="15.75" customHeight="1" x14ac:dyDescent="0.2">
      <c r="E229" s="16"/>
    </row>
    <row r="230" spans="5:5" ht="15.75" customHeight="1" x14ac:dyDescent="0.2">
      <c r="E230" s="16"/>
    </row>
    <row r="231" spans="5:5" ht="15.75" customHeight="1" x14ac:dyDescent="0.2">
      <c r="E231" s="16"/>
    </row>
    <row r="232" spans="5:5" ht="15.75" customHeight="1" x14ac:dyDescent="0.2">
      <c r="E232" s="16"/>
    </row>
    <row r="233" spans="5:5" ht="15.75" customHeight="1" x14ac:dyDescent="0.2">
      <c r="E233" s="16"/>
    </row>
    <row r="234" spans="5:5" ht="15.75" customHeight="1" x14ac:dyDescent="0.2">
      <c r="E234" s="16"/>
    </row>
    <row r="235" spans="5:5" ht="15.75" customHeight="1" x14ac:dyDescent="0.2">
      <c r="E235" s="16"/>
    </row>
    <row r="236" spans="5:5" ht="15.75" customHeight="1" x14ac:dyDescent="0.2">
      <c r="E236" s="16"/>
    </row>
    <row r="237" spans="5:5" ht="15.75" customHeight="1" x14ac:dyDescent="0.2">
      <c r="E237" s="16"/>
    </row>
    <row r="238" spans="5:5" ht="15.75" customHeight="1" x14ac:dyDescent="0.2">
      <c r="E238" s="16"/>
    </row>
    <row r="239" spans="5:5" ht="15.75" customHeight="1" x14ac:dyDescent="0.2">
      <c r="E239" s="16"/>
    </row>
    <row r="240" spans="5:5" ht="15.75" customHeight="1" x14ac:dyDescent="0.2">
      <c r="E240" s="16"/>
    </row>
    <row r="241" spans="5:5" ht="15.75" customHeight="1" x14ac:dyDescent="0.2">
      <c r="E241" s="16"/>
    </row>
    <row r="242" spans="5:5" ht="15.75" customHeight="1" x14ac:dyDescent="0.2">
      <c r="E242" s="16"/>
    </row>
    <row r="243" spans="5:5" ht="15.75" customHeight="1" x14ac:dyDescent="0.2">
      <c r="E243" s="16"/>
    </row>
    <row r="244" spans="5:5" ht="15.75" customHeight="1" x14ac:dyDescent="0.2">
      <c r="E244" s="16"/>
    </row>
    <row r="245" spans="5:5" ht="15.75" customHeight="1" x14ac:dyDescent="0.2">
      <c r="E245" s="16"/>
    </row>
    <row r="246" spans="5:5" ht="15.75" customHeight="1" x14ac:dyDescent="0.2">
      <c r="E246" s="16"/>
    </row>
    <row r="247" spans="5:5" ht="15.75" customHeight="1" x14ac:dyDescent="0.2">
      <c r="E247" s="16"/>
    </row>
    <row r="248" spans="5:5" ht="15.75" customHeight="1" x14ac:dyDescent="0.2">
      <c r="E248" s="16"/>
    </row>
    <row r="249" spans="5:5" ht="15.75" customHeight="1" x14ac:dyDescent="0.2">
      <c r="E249" s="16"/>
    </row>
    <row r="250" spans="5:5" ht="15.75" customHeight="1" x14ac:dyDescent="0.2">
      <c r="E250" s="16"/>
    </row>
    <row r="251" spans="5:5" ht="15.75" customHeight="1" x14ac:dyDescent="0.2">
      <c r="E251" s="16"/>
    </row>
    <row r="252" spans="5:5" ht="15.75" customHeight="1" x14ac:dyDescent="0.2">
      <c r="E252" s="16"/>
    </row>
    <row r="253" spans="5:5" ht="15.75" customHeight="1" x14ac:dyDescent="0.2">
      <c r="E253" s="16"/>
    </row>
    <row r="254" spans="5:5" ht="15.75" customHeight="1" x14ac:dyDescent="0.2">
      <c r="E254" s="16"/>
    </row>
    <row r="255" spans="5:5" ht="15.75" customHeight="1" x14ac:dyDescent="0.2">
      <c r="E255" s="16"/>
    </row>
    <row r="256" spans="5:5" ht="15.75" customHeight="1" x14ac:dyDescent="0.2">
      <c r="E256" s="16"/>
    </row>
    <row r="257" spans="5:5" ht="15.75" customHeight="1" x14ac:dyDescent="0.2">
      <c r="E257" s="16"/>
    </row>
    <row r="258" spans="5:5" ht="15.75" customHeight="1" x14ac:dyDescent="0.2">
      <c r="E258" s="16"/>
    </row>
    <row r="259" spans="5:5" ht="15.75" customHeight="1" x14ac:dyDescent="0.2">
      <c r="E259" s="16"/>
    </row>
    <row r="260" spans="5:5" ht="15.75" customHeight="1" x14ac:dyDescent="0.2">
      <c r="E260" s="16"/>
    </row>
    <row r="261" spans="5:5" ht="15.75" customHeight="1" x14ac:dyDescent="0.2">
      <c r="E261" s="16"/>
    </row>
    <row r="262" spans="5:5" ht="15.75" customHeight="1" x14ac:dyDescent="0.2">
      <c r="E262" s="16"/>
    </row>
    <row r="263" spans="5:5" ht="15.75" customHeight="1" x14ac:dyDescent="0.2">
      <c r="E263" s="16"/>
    </row>
    <row r="264" spans="5:5" ht="15.75" customHeight="1" x14ac:dyDescent="0.2">
      <c r="E264" s="16"/>
    </row>
    <row r="265" spans="5:5" ht="15.75" customHeight="1" x14ac:dyDescent="0.2">
      <c r="E265" s="16"/>
    </row>
    <row r="266" spans="5:5" ht="15.75" customHeight="1" x14ac:dyDescent="0.2">
      <c r="E266" s="16"/>
    </row>
    <row r="267" spans="5:5" ht="15.75" customHeight="1" x14ac:dyDescent="0.2">
      <c r="E267" s="16"/>
    </row>
    <row r="268" spans="5:5" ht="15.75" customHeight="1" x14ac:dyDescent="0.2">
      <c r="E268" s="16"/>
    </row>
    <row r="269" spans="5:5" ht="15.75" customHeight="1" x14ac:dyDescent="0.2">
      <c r="E269" s="16"/>
    </row>
    <row r="270" spans="5:5" ht="15.75" customHeight="1" x14ac:dyDescent="0.2">
      <c r="E270" s="16"/>
    </row>
    <row r="271" spans="5:5" ht="15.75" customHeight="1" x14ac:dyDescent="0.2">
      <c r="E271" s="16"/>
    </row>
    <row r="272" spans="5:5" ht="15.75" customHeight="1" x14ac:dyDescent="0.2">
      <c r="E272" s="16"/>
    </row>
    <row r="273" spans="5:5" ht="15.75" customHeight="1" x14ac:dyDescent="0.2">
      <c r="E273" s="16"/>
    </row>
    <row r="274" spans="5:5" ht="15.75" customHeight="1" x14ac:dyDescent="0.2">
      <c r="E274" s="16"/>
    </row>
    <row r="275" spans="5:5" ht="15.75" customHeight="1" x14ac:dyDescent="0.2">
      <c r="E275" s="16"/>
    </row>
    <row r="276" spans="5:5" ht="15.75" customHeight="1" x14ac:dyDescent="0.2">
      <c r="E276" s="16"/>
    </row>
    <row r="277" spans="5:5" ht="15.75" customHeight="1" x14ac:dyDescent="0.2">
      <c r="E277" s="16"/>
    </row>
    <row r="278" spans="5:5" ht="15.75" customHeight="1" x14ac:dyDescent="0.2">
      <c r="E278" s="16"/>
    </row>
    <row r="279" spans="5:5" ht="15.75" customHeight="1" x14ac:dyDescent="0.2">
      <c r="E279" s="16"/>
    </row>
    <row r="280" spans="5:5" ht="15.75" customHeight="1" x14ac:dyDescent="0.2">
      <c r="E280" s="16"/>
    </row>
    <row r="281" spans="5:5" ht="15.75" customHeight="1" x14ac:dyDescent="0.2">
      <c r="E281" s="16"/>
    </row>
    <row r="282" spans="5:5" ht="15.75" customHeight="1" x14ac:dyDescent="0.2">
      <c r="E282" s="16"/>
    </row>
    <row r="283" spans="5:5" ht="15.75" customHeight="1" x14ac:dyDescent="0.2">
      <c r="E283" s="16"/>
    </row>
    <row r="284" spans="5:5" ht="15.75" customHeight="1" x14ac:dyDescent="0.2">
      <c r="E284" s="16"/>
    </row>
    <row r="285" spans="5:5" ht="15.75" customHeight="1" x14ac:dyDescent="0.2">
      <c r="E285" s="16"/>
    </row>
    <row r="286" spans="5:5" ht="15.75" customHeight="1" x14ac:dyDescent="0.2">
      <c r="E286" s="16"/>
    </row>
    <row r="287" spans="5:5" ht="15.75" customHeight="1" x14ac:dyDescent="0.2">
      <c r="E287" s="16"/>
    </row>
    <row r="288" spans="5:5" ht="15.75" customHeight="1" x14ac:dyDescent="0.2">
      <c r="E288" s="16"/>
    </row>
    <row r="289" spans="5:5" ht="15.75" customHeight="1" x14ac:dyDescent="0.2">
      <c r="E289" s="16"/>
    </row>
    <row r="290" spans="5:5" ht="15.75" customHeight="1" x14ac:dyDescent="0.2">
      <c r="E290" s="16"/>
    </row>
    <row r="291" spans="5:5" ht="15.75" customHeight="1" x14ac:dyDescent="0.2">
      <c r="E291" s="16"/>
    </row>
    <row r="292" spans="5:5" ht="15.75" customHeight="1" x14ac:dyDescent="0.2">
      <c r="E292" s="16"/>
    </row>
    <row r="293" spans="5:5" ht="15.75" customHeight="1" x14ac:dyDescent="0.2">
      <c r="E293" s="16"/>
    </row>
    <row r="294" spans="5:5" ht="15.75" customHeight="1" x14ac:dyDescent="0.2">
      <c r="E294" s="16"/>
    </row>
    <row r="295" spans="5:5" ht="15.75" customHeight="1" x14ac:dyDescent="0.2">
      <c r="E295" s="16"/>
    </row>
    <row r="296" spans="5:5" ht="15.75" customHeight="1" x14ac:dyDescent="0.2">
      <c r="E296" s="16"/>
    </row>
    <row r="297" spans="5:5" ht="15.75" customHeight="1" x14ac:dyDescent="0.2">
      <c r="E297" s="16"/>
    </row>
    <row r="298" spans="5:5" ht="15.75" customHeight="1" x14ac:dyDescent="0.2">
      <c r="E298" s="16"/>
    </row>
    <row r="299" spans="5:5" ht="15.75" customHeight="1" x14ac:dyDescent="0.2">
      <c r="E299" s="16"/>
    </row>
    <row r="300" spans="5:5" ht="15.75" customHeight="1" x14ac:dyDescent="0.2">
      <c r="E300" s="16"/>
    </row>
    <row r="301" spans="5:5" ht="15.75" customHeight="1" x14ac:dyDescent="0.2">
      <c r="E301" s="16"/>
    </row>
    <row r="302" spans="5:5" ht="15.75" customHeight="1" x14ac:dyDescent="0.2">
      <c r="E302" s="16"/>
    </row>
    <row r="303" spans="5:5" ht="15.75" customHeight="1" x14ac:dyDescent="0.2">
      <c r="E303" s="16"/>
    </row>
    <row r="304" spans="5:5" ht="15.75" customHeight="1" x14ac:dyDescent="0.2">
      <c r="E304" s="16"/>
    </row>
    <row r="305" spans="5:5" ht="15.75" customHeight="1" x14ac:dyDescent="0.2">
      <c r="E305" s="16"/>
    </row>
    <row r="306" spans="5:5" ht="15.75" customHeight="1" x14ac:dyDescent="0.2">
      <c r="E306" s="16"/>
    </row>
    <row r="307" spans="5:5" ht="15.75" customHeight="1" x14ac:dyDescent="0.2">
      <c r="E307" s="16"/>
    </row>
    <row r="308" spans="5:5" ht="15.75" customHeight="1" x14ac:dyDescent="0.2">
      <c r="E308" s="16"/>
    </row>
    <row r="309" spans="5:5" ht="15.75" customHeight="1" x14ac:dyDescent="0.2">
      <c r="E309" s="16"/>
    </row>
    <row r="310" spans="5:5" ht="15.75" customHeight="1" x14ac:dyDescent="0.2">
      <c r="E310" s="16"/>
    </row>
    <row r="311" spans="5:5" ht="15.75" customHeight="1" x14ac:dyDescent="0.2">
      <c r="E311" s="16"/>
    </row>
    <row r="312" spans="5:5" ht="15.75" customHeight="1" x14ac:dyDescent="0.2">
      <c r="E312" s="16"/>
    </row>
    <row r="313" spans="5:5" ht="15.75" customHeight="1" x14ac:dyDescent="0.2">
      <c r="E313" s="16"/>
    </row>
    <row r="314" spans="5:5" ht="15.75" customHeight="1" x14ac:dyDescent="0.2">
      <c r="E314" s="16"/>
    </row>
    <row r="315" spans="5:5" ht="15.75" customHeight="1" x14ac:dyDescent="0.2">
      <c r="E315" s="16"/>
    </row>
    <row r="316" spans="5:5" ht="15.75" customHeight="1" x14ac:dyDescent="0.2">
      <c r="E316" s="16"/>
    </row>
    <row r="317" spans="5:5" ht="15.75" customHeight="1" x14ac:dyDescent="0.2">
      <c r="E317" s="16"/>
    </row>
    <row r="318" spans="5:5" ht="15.75" customHeight="1" x14ac:dyDescent="0.2">
      <c r="E318" s="16"/>
    </row>
    <row r="319" spans="5:5" ht="15.75" customHeight="1" x14ac:dyDescent="0.2">
      <c r="E319" s="16"/>
    </row>
    <row r="320" spans="5:5" ht="15.75" customHeight="1" x14ac:dyDescent="0.2">
      <c r="E320" s="16"/>
    </row>
    <row r="321" spans="5:5" ht="15.75" customHeight="1" x14ac:dyDescent="0.2">
      <c r="E321" s="16"/>
    </row>
    <row r="322" spans="5:5" ht="15.75" customHeight="1" x14ac:dyDescent="0.2">
      <c r="E322" s="16"/>
    </row>
    <row r="323" spans="5:5" ht="15.75" customHeight="1" x14ac:dyDescent="0.2">
      <c r="E323" s="16"/>
    </row>
    <row r="324" spans="5:5" ht="15.75" customHeight="1" x14ac:dyDescent="0.2">
      <c r="E324" s="16"/>
    </row>
    <row r="325" spans="5:5" ht="15.75" customHeight="1" x14ac:dyDescent="0.2">
      <c r="E325" s="16"/>
    </row>
    <row r="326" spans="5:5" ht="15.75" customHeight="1" x14ac:dyDescent="0.2">
      <c r="E326" s="16"/>
    </row>
    <row r="327" spans="5:5" ht="15.75" customHeight="1" x14ac:dyDescent="0.2">
      <c r="E327" s="16"/>
    </row>
    <row r="328" spans="5:5" ht="15.75" customHeight="1" x14ac:dyDescent="0.2">
      <c r="E328" s="16"/>
    </row>
    <row r="329" spans="5:5" ht="15.75" customHeight="1" x14ac:dyDescent="0.2">
      <c r="E329" s="16"/>
    </row>
    <row r="330" spans="5:5" ht="15.75" customHeight="1" x14ac:dyDescent="0.2">
      <c r="E330" s="16"/>
    </row>
    <row r="331" spans="5:5" ht="15.75" customHeight="1" x14ac:dyDescent="0.2">
      <c r="E331" s="16"/>
    </row>
    <row r="332" spans="5:5" ht="15.75" customHeight="1" x14ac:dyDescent="0.2">
      <c r="E332" s="16"/>
    </row>
    <row r="333" spans="5:5" ht="15.75" customHeight="1" x14ac:dyDescent="0.2">
      <c r="E333" s="16"/>
    </row>
    <row r="334" spans="5:5" ht="15.75" customHeight="1" x14ac:dyDescent="0.2">
      <c r="E334" s="16"/>
    </row>
    <row r="335" spans="5:5" ht="15.75" customHeight="1" x14ac:dyDescent="0.2">
      <c r="E335" s="16"/>
    </row>
    <row r="336" spans="5:5" ht="15.75" customHeight="1" x14ac:dyDescent="0.2">
      <c r="E336" s="16"/>
    </row>
    <row r="337" spans="5:5" ht="15.75" customHeight="1" x14ac:dyDescent="0.2">
      <c r="E337" s="16"/>
    </row>
    <row r="338" spans="5:5" ht="15.75" customHeight="1" x14ac:dyDescent="0.2">
      <c r="E338" s="16"/>
    </row>
    <row r="339" spans="5:5" ht="15.75" customHeight="1" x14ac:dyDescent="0.2">
      <c r="E339" s="16"/>
    </row>
    <row r="340" spans="5:5" ht="15.75" customHeight="1" x14ac:dyDescent="0.2">
      <c r="E340" s="16"/>
    </row>
    <row r="341" spans="5:5" ht="15.75" customHeight="1" x14ac:dyDescent="0.2">
      <c r="E341" s="16"/>
    </row>
    <row r="342" spans="5:5" ht="15.75" customHeight="1" x14ac:dyDescent="0.2">
      <c r="E342" s="16"/>
    </row>
    <row r="343" spans="5:5" ht="15.75" customHeight="1" x14ac:dyDescent="0.2">
      <c r="E343" s="16"/>
    </row>
    <row r="344" spans="5:5" ht="15.75" customHeight="1" x14ac:dyDescent="0.2">
      <c r="E344" s="16"/>
    </row>
    <row r="345" spans="5:5" ht="15.75" customHeight="1" x14ac:dyDescent="0.2">
      <c r="E345" s="16"/>
    </row>
    <row r="346" spans="5:5" ht="15.75" customHeight="1" x14ac:dyDescent="0.2">
      <c r="E346" s="16"/>
    </row>
    <row r="347" spans="5:5" ht="15.75" customHeight="1" x14ac:dyDescent="0.2">
      <c r="E347" s="16"/>
    </row>
    <row r="348" spans="5:5" ht="15.75" customHeight="1" x14ac:dyDescent="0.2">
      <c r="E348" s="16"/>
    </row>
    <row r="349" spans="5:5" ht="15.75" customHeight="1" x14ac:dyDescent="0.2">
      <c r="E349" s="16"/>
    </row>
    <row r="350" spans="5:5" ht="15.75" customHeight="1" x14ac:dyDescent="0.2">
      <c r="E350" s="16"/>
    </row>
    <row r="351" spans="5:5" ht="15.75" customHeight="1" x14ac:dyDescent="0.2">
      <c r="E351" s="16"/>
    </row>
    <row r="352" spans="5:5" ht="15.75" customHeight="1" x14ac:dyDescent="0.2">
      <c r="E352" s="16"/>
    </row>
    <row r="353" spans="5:5" ht="15.75" customHeight="1" x14ac:dyDescent="0.2">
      <c r="E353" s="16"/>
    </row>
    <row r="354" spans="5:5" ht="15.75" customHeight="1" x14ac:dyDescent="0.2">
      <c r="E354" s="16"/>
    </row>
    <row r="355" spans="5:5" ht="15.75" customHeight="1" x14ac:dyDescent="0.2">
      <c r="E355" s="16"/>
    </row>
    <row r="356" spans="5:5" ht="15.75" customHeight="1" x14ac:dyDescent="0.2">
      <c r="E356" s="16"/>
    </row>
    <row r="357" spans="5:5" ht="15.75" customHeight="1" x14ac:dyDescent="0.2">
      <c r="E357" s="16"/>
    </row>
    <row r="358" spans="5:5" ht="15.75" customHeight="1" x14ac:dyDescent="0.2">
      <c r="E358" s="16"/>
    </row>
    <row r="359" spans="5:5" ht="15.75" customHeight="1" x14ac:dyDescent="0.2">
      <c r="E359" s="16"/>
    </row>
    <row r="360" spans="5:5" ht="15.75" customHeight="1" x14ac:dyDescent="0.2">
      <c r="E360" s="16"/>
    </row>
    <row r="361" spans="5:5" ht="15.75" customHeight="1" x14ac:dyDescent="0.2">
      <c r="E361" s="16"/>
    </row>
    <row r="362" spans="5:5" ht="15.75" customHeight="1" x14ac:dyDescent="0.2">
      <c r="E362" s="16"/>
    </row>
    <row r="363" spans="5:5" ht="15.75" customHeight="1" x14ac:dyDescent="0.2">
      <c r="E363" s="16"/>
    </row>
    <row r="364" spans="5:5" ht="15.75" customHeight="1" x14ac:dyDescent="0.2">
      <c r="E364" s="16"/>
    </row>
    <row r="365" spans="5:5" ht="15.75" customHeight="1" x14ac:dyDescent="0.2">
      <c r="E365" s="16"/>
    </row>
    <row r="366" spans="5:5" ht="15.75" customHeight="1" x14ac:dyDescent="0.2">
      <c r="E366" s="16"/>
    </row>
    <row r="367" spans="5:5" ht="15.75" customHeight="1" x14ac:dyDescent="0.2">
      <c r="E367" s="16"/>
    </row>
    <row r="368" spans="5:5" ht="15.75" customHeight="1" x14ac:dyDescent="0.2">
      <c r="E368" s="16"/>
    </row>
    <row r="369" spans="5:5" ht="15.75" customHeight="1" x14ac:dyDescent="0.2">
      <c r="E369" s="16"/>
    </row>
    <row r="370" spans="5:5" ht="15.75" customHeight="1" x14ac:dyDescent="0.2">
      <c r="E370" s="16"/>
    </row>
    <row r="371" spans="5:5" ht="15.75" customHeight="1" x14ac:dyDescent="0.2">
      <c r="E371" s="16"/>
    </row>
    <row r="372" spans="5:5" ht="15.75" customHeight="1" x14ac:dyDescent="0.2">
      <c r="E372" s="16"/>
    </row>
    <row r="373" spans="5:5" ht="15.75" customHeight="1" x14ac:dyDescent="0.2">
      <c r="E373" s="16"/>
    </row>
    <row r="374" spans="5:5" ht="15.75" customHeight="1" x14ac:dyDescent="0.2">
      <c r="E374" s="16"/>
    </row>
    <row r="375" spans="5:5" ht="15.75" customHeight="1" x14ac:dyDescent="0.2">
      <c r="E375" s="16"/>
    </row>
    <row r="376" spans="5:5" ht="15.75" customHeight="1" x14ac:dyDescent="0.2">
      <c r="E376" s="16"/>
    </row>
    <row r="377" spans="5:5" ht="15.75" customHeight="1" x14ac:dyDescent="0.2">
      <c r="E377" s="16"/>
    </row>
    <row r="378" spans="5:5" ht="15.75" customHeight="1" x14ac:dyDescent="0.2">
      <c r="E378" s="16"/>
    </row>
    <row r="379" spans="5:5" ht="15.75" customHeight="1" x14ac:dyDescent="0.2">
      <c r="E379" s="16"/>
    </row>
    <row r="380" spans="5:5" ht="15.75" customHeight="1" x14ac:dyDescent="0.2">
      <c r="E380" s="16"/>
    </row>
    <row r="381" spans="5:5" ht="15.75" customHeight="1" x14ac:dyDescent="0.2">
      <c r="E381" s="16"/>
    </row>
    <row r="382" spans="5:5" ht="15.75" customHeight="1" x14ac:dyDescent="0.2">
      <c r="E382" s="16"/>
    </row>
    <row r="383" spans="5:5" ht="15.75" customHeight="1" x14ac:dyDescent="0.2">
      <c r="E383" s="16"/>
    </row>
    <row r="384" spans="5:5" ht="15.75" customHeight="1" x14ac:dyDescent="0.2">
      <c r="E384" s="16"/>
    </row>
    <row r="385" spans="5:5" ht="15.75" customHeight="1" x14ac:dyDescent="0.2">
      <c r="E385" s="16"/>
    </row>
    <row r="386" spans="5:5" ht="15.75" customHeight="1" x14ac:dyDescent="0.2">
      <c r="E386" s="16"/>
    </row>
    <row r="387" spans="5:5" ht="15.75" customHeight="1" x14ac:dyDescent="0.2">
      <c r="E387" s="16"/>
    </row>
    <row r="388" spans="5:5" ht="15.75" customHeight="1" x14ac:dyDescent="0.2">
      <c r="E388" s="16"/>
    </row>
    <row r="389" spans="5:5" ht="15.75" customHeight="1" x14ac:dyDescent="0.2">
      <c r="E389" s="16"/>
    </row>
    <row r="390" spans="5:5" ht="15.75" customHeight="1" x14ac:dyDescent="0.2">
      <c r="E390" s="16"/>
    </row>
    <row r="391" spans="5:5" ht="15.75" customHeight="1" x14ac:dyDescent="0.2">
      <c r="E391" s="16"/>
    </row>
    <row r="392" spans="5:5" ht="15.75" customHeight="1" x14ac:dyDescent="0.2">
      <c r="E392" s="16"/>
    </row>
    <row r="393" spans="5:5" ht="15.75" customHeight="1" x14ac:dyDescent="0.2">
      <c r="E393" s="16"/>
    </row>
    <row r="394" spans="5:5" ht="15.75" customHeight="1" x14ac:dyDescent="0.2">
      <c r="E394" s="16"/>
    </row>
    <row r="395" spans="5:5" ht="15.75" customHeight="1" x14ac:dyDescent="0.2">
      <c r="E395" s="16"/>
    </row>
    <row r="396" spans="5:5" ht="15.75" customHeight="1" x14ac:dyDescent="0.2">
      <c r="E396" s="16"/>
    </row>
    <row r="397" spans="5:5" ht="15.75" customHeight="1" x14ac:dyDescent="0.2">
      <c r="E397" s="16"/>
    </row>
    <row r="398" spans="5:5" ht="15.75" customHeight="1" x14ac:dyDescent="0.2">
      <c r="E398" s="16"/>
    </row>
    <row r="399" spans="5:5" ht="15.75" customHeight="1" x14ac:dyDescent="0.2">
      <c r="E399" s="16"/>
    </row>
    <row r="400" spans="5:5" ht="15.75" customHeight="1" x14ac:dyDescent="0.2">
      <c r="E400" s="16"/>
    </row>
    <row r="401" spans="5:5" ht="15.75" customHeight="1" x14ac:dyDescent="0.2">
      <c r="E401" s="16"/>
    </row>
    <row r="402" spans="5:5" ht="15.75" customHeight="1" x14ac:dyDescent="0.2">
      <c r="E402" s="16"/>
    </row>
    <row r="403" spans="5:5" ht="15.75" customHeight="1" x14ac:dyDescent="0.2">
      <c r="E403" s="16"/>
    </row>
    <row r="404" spans="5:5" ht="15.75" customHeight="1" x14ac:dyDescent="0.2">
      <c r="E404" s="16"/>
    </row>
    <row r="405" spans="5:5" ht="15.75" customHeight="1" x14ac:dyDescent="0.2">
      <c r="E405" s="16"/>
    </row>
    <row r="406" spans="5:5" ht="15.75" customHeight="1" x14ac:dyDescent="0.2">
      <c r="E406" s="16"/>
    </row>
    <row r="407" spans="5:5" ht="15.75" customHeight="1" x14ac:dyDescent="0.2">
      <c r="E407" s="16"/>
    </row>
    <row r="408" spans="5:5" ht="15.75" customHeight="1" x14ac:dyDescent="0.2">
      <c r="E408" s="16"/>
    </row>
    <row r="409" spans="5:5" ht="15.75" customHeight="1" x14ac:dyDescent="0.2">
      <c r="E409" s="16"/>
    </row>
    <row r="410" spans="5:5" ht="15.75" customHeight="1" x14ac:dyDescent="0.2">
      <c r="E410" s="16"/>
    </row>
    <row r="411" spans="5:5" ht="15.75" customHeight="1" x14ac:dyDescent="0.2">
      <c r="E411" s="16"/>
    </row>
    <row r="412" spans="5:5" ht="15.75" customHeight="1" x14ac:dyDescent="0.2">
      <c r="E412" s="16"/>
    </row>
    <row r="413" spans="5:5" ht="15.75" customHeight="1" x14ac:dyDescent="0.2">
      <c r="E413" s="16"/>
    </row>
    <row r="414" spans="5:5" ht="15.75" customHeight="1" x14ac:dyDescent="0.2">
      <c r="E414" s="16"/>
    </row>
    <row r="415" spans="5:5" ht="15.75" customHeight="1" x14ac:dyDescent="0.2">
      <c r="E415" s="16"/>
    </row>
    <row r="416" spans="5:5" ht="15.75" customHeight="1" x14ac:dyDescent="0.2">
      <c r="E416" s="16"/>
    </row>
    <row r="417" spans="5:5" ht="15.75" customHeight="1" x14ac:dyDescent="0.2">
      <c r="E417" s="16"/>
    </row>
    <row r="418" spans="5:5" ht="15.75" customHeight="1" x14ac:dyDescent="0.2">
      <c r="E418" s="16"/>
    </row>
    <row r="419" spans="5:5" ht="15.75" customHeight="1" x14ac:dyDescent="0.2">
      <c r="E419" s="16"/>
    </row>
    <row r="420" spans="5:5" ht="15.75" customHeight="1" x14ac:dyDescent="0.2">
      <c r="E420" s="16"/>
    </row>
    <row r="421" spans="5:5" ht="15.75" customHeight="1" x14ac:dyDescent="0.2">
      <c r="E421" s="16"/>
    </row>
    <row r="422" spans="5:5" ht="15.75" customHeight="1" x14ac:dyDescent="0.2">
      <c r="E422" s="16"/>
    </row>
    <row r="423" spans="5:5" ht="15.75" customHeight="1" x14ac:dyDescent="0.2">
      <c r="E423" s="16"/>
    </row>
    <row r="424" spans="5:5" ht="15.75" customHeight="1" x14ac:dyDescent="0.2">
      <c r="E424" s="16"/>
    </row>
    <row r="425" spans="5:5" ht="15.75" customHeight="1" x14ac:dyDescent="0.2">
      <c r="E425" s="16"/>
    </row>
    <row r="426" spans="5:5" ht="15.75" customHeight="1" x14ac:dyDescent="0.2">
      <c r="E426" s="16"/>
    </row>
    <row r="427" spans="5:5" ht="15.75" customHeight="1" x14ac:dyDescent="0.2">
      <c r="E427" s="16"/>
    </row>
    <row r="428" spans="5:5" ht="15.75" customHeight="1" x14ac:dyDescent="0.2">
      <c r="E428" s="16"/>
    </row>
    <row r="429" spans="5:5" ht="15.75" customHeight="1" x14ac:dyDescent="0.2">
      <c r="E429" s="16"/>
    </row>
    <row r="430" spans="5:5" ht="15.75" customHeight="1" x14ac:dyDescent="0.2">
      <c r="E430" s="16"/>
    </row>
    <row r="431" spans="5:5" ht="15.75" customHeight="1" x14ac:dyDescent="0.2">
      <c r="E431" s="16"/>
    </row>
    <row r="432" spans="5:5" ht="15.75" customHeight="1" x14ac:dyDescent="0.2">
      <c r="E432" s="16"/>
    </row>
    <row r="433" spans="5:5" ht="15.75" customHeight="1" x14ac:dyDescent="0.2">
      <c r="E433" s="16"/>
    </row>
    <row r="434" spans="5:5" ht="15.75" customHeight="1" x14ac:dyDescent="0.2">
      <c r="E434" s="16"/>
    </row>
    <row r="435" spans="5:5" ht="15.75" customHeight="1" x14ac:dyDescent="0.2">
      <c r="E435" s="16"/>
    </row>
    <row r="436" spans="5:5" ht="15.75" customHeight="1" x14ac:dyDescent="0.2">
      <c r="E436" s="16"/>
    </row>
    <row r="437" spans="5:5" ht="15.75" customHeight="1" x14ac:dyDescent="0.2">
      <c r="E437" s="16"/>
    </row>
    <row r="438" spans="5:5" ht="15.75" customHeight="1" x14ac:dyDescent="0.2">
      <c r="E438" s="16"/>
    </row>
    <row r="439" spans="5:5" ht="15.75" customHeight="1" x14ac:dyDescent="0.2">
      <c r="E439" s="16"/>
    </row>
    <row r="440" spans="5:5" ht="15.75" customHeight="1" x14ac:dyDescent="0.2">
      <c r="E440" s="16"/>
    </row>
    <row r="441" spans="5:5" ht="15.75" customHeight="1" x14ac:dyDescent="0.2">
      <c r="E441" s="16"/>
    </row>
    <row r="442" spans="5:5" ht="15.75" customHeight="1" x14ac:dyDescent="0.2">
      <c r="E442" s="16"/>
    </row>
    <row r="443" spans="5:5" ht="15.75" customHeight="1" x14ac:dyDescent="0.2">
      <c r="E443" s="16"/>
    </row>
    <row r="444" spans="5:5" ht="15.75" customHeight="1" x14ac:dyDescent="0.2">
      <c r="E444" s="16"/>
    </row>
    <row r="445" spans="5:5" ht="15.75" customHeight="1" x14ac:dyDescent="0.2">
      <c r="E445" s="16"/>
    </row>
    <row r="446" spans="5:5" ht="15.75" customHeight="1" x14ac:dyDescent="0.2">
      <c r="E446" s="16"/>
    </row>
    <row r="447" spans="5:5" ht="15.75" customHeight="1" x14ac:dyDescent="0.2">
      <c r="E447" s="16"/>
    </row>
    <row r="448" spans="5:5" ht="15.75" customHeight="1" x14ac:dyDescent="0.2">
      <c r="E448" s="16"/>
    </row>
    <row r="449" spans="5:5" ht="15.75" customHeight="1" x14ac:dyDescent="0.2">
      <c r="E449" s="16"/>
    </row>
    <row r="450" spans="5:5" ht="15.75" customHeight="1" x14ac:dyDescent="0.2">
      <c r="E450" s="16"/>
    </row>
    <row r="451" spans="5:5" ht="15.75" customHeight="1" x14ac:dyDescent="0.2">
      <c r="E451" s="16"/>
    </row>
    <row r="452" spans="5:5" ht="15.75" customHeight="1" x14ac:dyDescent="0.2">
      <c r="E452" s="16"/>
    </row>
    <row r="453" spans="5:5" ht="15.75" customHeight="1" x14ac:dyDescent="0.2">
      <c r="E453" s="16"/>
    </row>
    <row r="454" spans="5:5" ht="15.75" customHeight="1" x14ac:dyDescent="0.2">
      <c r="E454" s="16"/>
    </row>
    <row r="455" spans="5:5" ht="15.75" customHeight="1" x14ac:dyDescent="0.2">
      <c r="E455" s="16"/>
    </row>
    <row r="456" spans="5:5" ht="15.75" customHeight="1" x14ac:dyDescent="0.2">
      <c r="E456" s="16"/>
    </row>
    <row r="457" spans="5:5" ht="15.75" customHeight="1" x14ac:dyDescent="0.2">
      <c r="E457" s="16"/>
    </row>
    <row r="458" spans="5:5" ht="15.75" customHeight="1" x14ac:dyDescent="0.2">
      <c r="E458" s="16"/>
    </row>
    <row r="459" spans="5:5" ht="15.75" customHeight="1" x14ac:dyDescent="0.2">
      <c r="E459" s="16"/>
    </row>
    <row r="460" spans="5:5" ht="15.75" customHeight="1" x14ac:dyDescent="0.2">
      <c r="E460" s="16"/>
    </row>
    <row r="461" spans="5:5" ht="15.75" customHeight="1" x14ac:dyDescent="0.2">
      <c r="E461" s="16"/>
    </row>
    <row r="462" spans="5:5" ht="15.75" customHeight="1" x14ac:dyDescent="0.2">
      <c r="E462" s="16"/>
    </row>
    <row r="463" spans="5:5" ht="15.75" customHeight="1" x14ac:dyDescent="0.2">
      <c r="E463" s="16"/>
    </row>
    <row r="464" spans="5:5" ht="15.75" customHeight="1" x14ac:dyDescent="0.2">
      <c r="E464" s="16"/>
    </row>
    <row r="465" spans="5:5" ht="15.75" customHeight="1" x14ac:dyDescent="0.2">
      <c r="E465" s="16"/>
    </row>
    <row r="466" spans="5:5" ht="15.75" customHeight="1" x14ac:dyDescent="0.2">
      <c r="E466" s="16"/>
    </row>
    <row r="467" spans="5:5" ht="15.75" customHeight="1" x14ac:dyDescent="0.2">
      <c r="E467" s="16"/>
    </row>
    <row r="468" spans="5:5" ht="15.75" customHeight="1" x14ac:dyDescent="0.2">
      <c r="E468" s="16"/>
    </row>
    <row r="469" spans="5:5" ht="15.75" customHeight="1" x14ac:dyDescent="0.2">
      <c r="E469" s="16"/>
    </row>
    <row r="470" spans="5:5" ht="15.75" customHeight="1" x14ac:dyDescent="0.2">
      <c r="E470" s="16"/>
    </row>
    <row r="471" spans="5:5" ht="15.75" customHeight="1" x14ac:dyDescent="0.2">
      <c r="E471" s="16"/>
    </row>
    <row r="472" spans="5:5" ht="15.75" customHeight="1" x14ac:dyDescent="0.2">
      <c r="E472" s="16"/>
    </row>
    <row r="473" spans="5:5" ht="15.75" customHeight="1" x14ac:dyDescent="0.2">
      <c r="E473" s="16"/>
    </row>
    <row r="474" spans="5:5" ht="15.75" customHeight="1" x14ac:dyDescent="0.2">
      <c r="E474" s="16"/>
    </row>
    <row r="475" spans="5:5" ht="15.75" customHeight="1" x14ac:dyDescent="0.2">
      <c r="E475" s="16"/>
    </row>
    <row r="476" spans="5:5" ht="15.75" customHeight="1" x14ac:dyDescent="0.2">
      <c r="E476" s="16"/>
    </row>
    <row r="477" spans="5:5" ht="15.75" customHeight="1" x14ac:dyDescent="0.2">
      <c r="E477" s="16"/>
    </row>
    <row r="478" spans="5:5" ht="15.75" customHeight="1" x14ac:dyDescent="0.2">
      <c r="E478" s="16"/>
    </row>
    <row r="479" spans="5:5" ht="15.75" customHeight="1" x14ac:dyDescent="0.2">
      <c r="E479" s="16"/>
    </row>
    <row r="480" spans="5:5" ht="15.75" customHeight="1" x14ac:dyDescent="0.2">
      <c r="E480" s="16"/>
    </row>
    <row r="481" spans="5:5" ht="15.75" customHeight="1" x14ac:dyDescent="0.2">
      <c r="E481" s="16"/>
    </row>
    <row r="482" spans="5:5" ht="15.75" customHeight="1" x14ac:dyDescent="0.2">
      <c r="E482" s="16"/>
    </row>
    <row r="483" spans="5:5" ht="15.75" customHeight="1" x14ac:dyDescent="0.2">
      <c r="E483" s="16"/>
    </row>
    <row r="484" spans="5:5" ht="15.75" customHeight="1" x14ac:dyDescent="0.2">
      <c r="E484" s="16"/>
    </row>
    <row r="485" spans="5:5" ht="15.75" customHeight="1" x14ac:dyDescent="0.2">
      <c r="E485" s="16"/>
    </row>
    <row r="486" spans="5:5" ht="15.75" customHeight="1" x14ac:dyDescent="0.2">
      <c r="E486" s="16"/>
    </row>
    <row r="487" spans="5:5" ht="15.75" customHeight="1" x14ac:dyDescent="0.2">
      <c r="E487" s="16"/>
    </row>
    <row r="488" spans="5:5" ht="15.75" customHeight="1" x14ac:dyDescent="0.2">
      <c r="E488" s="16"/>
    </row>
    <row r="489" spans="5:5" ht="15.75" customHeight="1" x14ac:dyDescent="0.2">
      <c r="E489" s="16"/>
    </row>
    <row r="490" spans="5:5" ht="15.75" customHeight="1" x14ac:dyDescent="0.2">
      <c r="E490" s="16"/>
    </row>
    <row r="491" spans="5:5" ht="15.75" customHeight="1" x14ac:dyDescent="0.2">
      <c r="E491" s="16"/>
    </row>
    <row r="492" spans="5:5" ht="15.75" customHeight="1" x14ac:dyDescent="0.2">
      <c r="E492" s="16"/>
    </row>
    <row r="493" spans="5:5" ht="15.75" customHeight="1" x14ac:dyDescent="0.2">
      <c r="E493" s="16"/>
    </row>
    <row r="494" spans="5:5" ht="15.75" customHeight="1" x14ac:dyDescent="0.2">
      <c r="E494" s="16"/>
    </row>
    <row r="495" spans="5:5" ht="15.75" customHeight="1" x14ac:dyDescent="0.2">
      <c r="E495" s="16"/>
    </row>
    <row r="496" spans="5:5" ht="15.75" customHeight="1" x14ac:dyDescent="0.2">
      <c r="E496" s="16"/>
    </row>
    <row r="497" spans="5:5" ht="15.75" customHeight="1" x14ac:dyDescent="0.2">
      <c r="E497" s="16"/>
    </row>
    <row r="498" spans="5:5" ht="15.75" customHeight="1" x14ac:dyDescent="0.2">
      <c r="E498" s="16"/>
    </row>
    <row r="499" spans="5:5" ht="15.75" customHeight="1" x14ac:dyDescent="0.2">
      <c r="E499" s="16"/>
    </row>
    <row r="500" spans="5:5" ht="15.75" customHeight="1" x14ac:dyDescent="0.2">
      <c r="E500" s="16"/>
    </row>
    <row r="501" spans="5:5" ht="15.75" customHeight="1" x14ac:dyDescent="0.2">
      <c r="E501" s="16"/>
    </row>
    <row r="502" spans="5:5" ht="15.75" customHeight="1" x14ac:dyDescent="0.2">
      <c r="E502" s="16"/>
    </row>
    <row r="503" spans="5:5" ht="15.75" customHeight="1" x14ac:dyDescent="0.2">
      <c r="E503" s="16"/>
    </row>
    <row r="504" spans="5:5" ht="15.75" customHeight="1" x14ac:dyDescent="0.2">
      <c r="E504" s="16"/>
    </row>
    <row r="505" spans="5:5" ht="15.75" customHeight="1" x14ac:dyDescent="0.2">
      <c r="E505" s="16"/>
    </row>
    <row r="506" spans="5:5" ht="15.75" customHeight="1" x14ac:dyDescent="0.2">
      <c r="E506" s="16"/>
    </row>
    <row r="507" spans="5:5" ht="15.75" customHeight="1" x14ac:dyDescent="0.2">
      <c r="E507" s="16"/>
    </row>
    <row r="508" spans="5:5" ht="15.75" customHeight="1" x14ac:dyDescent="0.2">
      <c r="E508" s="16"/>
    </row>
    <row r="509" spans="5:5" ht="15.75" customHeight="1" x14ac:dyDescent="0.2">
      <c r="E509" s="16"/>
    </row>
    <row r="510" spans="5:5" ht="15.75" customHeight="1" x14ac:dyDescent="0.2">
      <c r="E510" s="16"/>
    </row>
    <row r="511" spans="5:5" ht="15.75" customHeight="1" x14ac:dyDescent="0.2">
      <c r="E511" s="16"/>
    </row>
    <row r="512" spans="5:5" ht="15.75" customHeight="1" x14ac:dyDescent="0.2">
      <c r="E512" s="16"/>
    </row>
    <row r="513" spans="5:5" ht="15.75" customHeight="1" x14ac:dyDescent="0.2">
      <c r="E513" s="16"/>
    </row>
    <row r="514" spans="5:5" ht="15.75" customHeight="1" x14ac:dyDescent="0.2">
      <c r="E514" s="16"/>
    </row>
    <row r="515" spans="5:5" ht="15.75" customHeight="1" x14ac:dyDescent="0.2">
      <c r="E515" s="16"/>
    </row>
    <row r="516" spans="5:5" ht="15.75" customHeight="1" x14ac:dyDescent="0.2">
      <c r="E516" s="16"/>
    </row>
    <row r="517" spans="5:5" ht="15.75" customHeight="1" x14ac:dyDescent="0.2">
      <c r="E517" s="16"/>
    </row>
    <row r="518" spans="5:5" ht="15.75" customHeight="1" x14ac:dyDescent="0.2">
      <c r="E518" s="16"/>
    </row>
    <row r="519" spans="5:5" ht="15.75" customHeight="1" x14ac:dyDescent="0.2">
      <c r="E519" s="16"/>
    </row>
    <row r="520" spans="5:5" ht="15.75" customHeight="1" x14ac:dyDescent="0.2">
      <c r="E520" s="16"/>
    </row>
    <row r="521" spans="5:5" ht="15.75" customHeight="1" x14ac:dyDescent="0.2">
      <c r="E521" s="16"/>
    </row>
    <row r="522" spans="5:5" ht="15.75" customHeight="1" x14ac:dyDescent="0.2">
      <c r="E522" s="16"/>
    </row>
    <row r="523" spans="5:5" ht="15.75" customHeight="1" x14ac:dyDescent="0.2">
      <c r="E523" s="16"/>
    </row>
    <row r="524" spans="5:5" ht="15.75" customHeight="1" x14ac:dyDescent="0.2">
      <c r="E524" s="16"/>
    </row>
    <row r="525" spans="5:5" ht="15.75" customHeight="1" x14ac:dyDescent="0.2">
      <c r="E525" s="16"/>
    </row>
    <row r="526" spans="5:5" ht="15.75" customHeight="1" x14ac:dyDescent="0.2">
      <c r="E526" s="16"/>
    </row>
    <row r="527" spans="5:5" ht="15.75" customHeight="1" x14ac:dyDescent="0.2">
      <c r="E527" s="16"/>
    </row>
    <row r="528" spans="5:5" ht="15.75" customHeight="1" x14ac:dyDescent="0.2">
      <c r="E528" s="16"/>
    </row>
    <row r="529" spans="5:5" ht="15.75" customHeight="1" x14ac:dyDescent="0.2">
      <c r="E529" s="16"/>
    </row>
    <row r="530" spans="5:5" ht="15.75" customHeight="1" x14ac:dyDescent="0.2">
      <c r="E530" s="16"/>
    </row>
    <row r="531" spans="5:5" ht="15.75" customHeight="1" x14ac:dyDescent="0.2">
      <c r="E531" s="16"/>
    </row>
    <row r="532" spans="5:5" ht="15.75" customHeight="1" x14ac:dyDescent="0.2">
      <c r="E532" s="16"/>
    </row>
    <row r="533" spans="5:5" ht="15.75" customHeight="1" x14ac:dyDescent="0.2">
      <c r="E533" s="16"/>
    </row>
    <row r="534" spans="5:5" ht="15.75" customHeight="1" x14ac:dyDescent="0.2">
      <c r="E534" s="16"/>
    </row>
    <row r="535" spans="5:5" ht="15.75" customHeight="1" x14ac:dyDescent="0.2">
      <c r="E535" s="16"/>
    </row>
    <row r="536" spans="5:5" ht="15.75" customHeight="1" x14ac:dyDescent="0.2">
      <c r="E536" s="16"/>
    </row>
    <row r="537" spans="5:5" ht="15.75" customHeight="1" x14ac:dyDescent="0.2">
      <c r="E537" s="16"/>
    </row>
    <row r="538" spans="5:5" ht="15.75" customHeight="1" x14ac:dyDescent="0.2">
      <c r="E538" s="16"/>
    </row>
    <row r="539" spans="5:5" ht="15.75" customHeight="1" x14ac:dyDescent="0.2">
      <c r="E539" s="16"/>
    </row>
    <row r="540" spans="5:5" ht="15.75" customHeight="1" x14ac:dyDescent="0.2">
      <c r="E540" s="16"/>
    </row>
    <row r="541" spans="5:5" ht="15.75" customHeight="1" x14ac:dyDescent="0.2">
      <c r="E541" s="16"/>
    </row>
    <row r="542" spans="5:5" ht="15.75" customHeight="1" x14ac:dyDescent="0.2">
      <c r="E542" s="16"/>
    </row>
    <row r="543" spans="5:5" ht="15.75" customHeight="1" x14ac:dyDescent="0.2">
      <c r="E543" s="16"/>
    </row>
    <row r="544" spans="5:5" ht="15.75" customHeight="1" x14ac:dyDescent="0.2">
      <c r="E544" s="16"/>
    </row>
    <row r="545" spans="5:5" ht="15.75" customHeight="1" x14ac:dyDescent="0.2">
      <c r="E545" s="16"/>
    </row>
    <row r="546" spans="5:5" ht="15.75" customHeight="1" x14ac:dyDescent="0.2">
      <c r="E546" s="16"/>
    </row>
    <row r="547" spans="5:5" ht="15.75" customHeight="1" x14ac:dyDescent="0.2">
      <c r="E547" s="16"/>
    </row>
    <row r="548" spans="5:5" ht="15.75" customHeight="1" x14ac:dyDescent="0.2">
      <c r="E548" s="16"/>
    </row>
    <row r="549" spans="5:5" ht="15.75" customHeight="1" x14ac:dyDescent="0.2">
      <c r="E549" s="16"/>
    </row>
    <row r="550" spans="5:5" ht="15.75" customHeight="1" x14ac:dyDescent="0.2">
      <c r="E550" s="16"/>
    </row>
    <row r="551" spans="5:5" ht="15.75" customHeight="1" x14ac:dyDescent="0.2">
      <c r="E551" s="16"/>
    </row>
    <row r="552" spans="5:5" ht="15.75" customHeight="1" x14ac:dyDescent="0.2">
      <c r="E552" s="16"/>
    </row>
    <row r="553" spans="5:5" ht="15.75" customHeight="1" x14ac:dyDescent="0.2">
      <c r="E553" s="16"/>
    </row>
    <row r="554" spans="5:5" ht="15.75" customHeight="1" x14ac:dyDescent="0.2">
      <c r="E554" s="16"/>
    </row>
    <row r="555" spans="5:5" ht="15.75" customHeight="1" x14ac:dyDescent="0.2">
      <c r="E555" s="16"/>
    </row>
    <row r="556" spans="5:5" ht="15.75" customHeight="1" x14ac:dyDescent="0.2">
      <c r="E556" s="16"/>
    </row>
    <row r="557" spans="5:5" ht="15.75" customHeight="1" x14ac:dyDescent="0.2">
      <c r="E557" s="16"/>
    </row>
    <row r="558" spans="5:5" ht="15.75" customHeight="1" x14ac:dyDescent="0.2">
      <c r="E558" s="16"/>
    </row>
    <row r="559" spans="5:5" ht="15.75" customHeight="1" x14ac:dyDescent="0.2">
      <c r="E559" s="16"/>
    </row>
    <row r="560" spans="5:5" ht="15.75" customHeight="1" x14ac:dyDescent="0.2">
      <c r="E560" s="16"/>
    </row>
    <row r="561" spans="5:5" ht="15.75" customHeight="1" x14ac:dyDescent="0.2">
      <c r="E561" s="16"/>
    </row>
    <row r="562" spans="5:5" ht="15.75" customHeight="1" x14ac:dyDescent="0.2">
      <c r="E562" s="16"/>
    </row>
    <row r="563" spans="5:5" ht="15.75" customHeight="1" x14ac:dyDescent="0.2">
      <c r="E563" s="16"/>
    </row>
    <row r="564" spans="5:5" ht="15.75" customHeight="1" x14ac:dyDescent="0.2">
      <c r="E564" s="16"/>
    </row>
    <row r="565" spans="5:5" ht="15.75" customHeight="1" x14ac:dyDescent="0.2">
      <c r="E565" s="16"/>
    </row>
    <row r="566" spans="5:5" ht="15.75" customHeight="1" x14ac:dyDescent="0.2">
      <c r="E566" s="16"/>
    </row>
    <row r="567" spans="5:5" ht="15.75" customHeight="1" x14ac:dyDescent="0.2">
      <c r="E567" s="16"/>
    </row>
    <row r="568" spans="5:5" ht="15.75" customHeight="1" x14ac:dyDescent="0.2">
      <c r="E568" s="16"/>
    </row>
    <row r="569" spans="5:5" ht="15.75" customHeight="1" x14ac:dyDescent="0.2">
      <c r="E569" s="16"/>
    </row>
    <row r="570" spans="5:5" ht="15.75" customHeight="1" x14ac:dyDescent="0.2">
      <c r="E570" s="16"/>
    </row>
    <row r="571" spans="5:5" ht="15.75" customHeight="1" x14ac:dyDescent="0.2">
      <c r="E571" s="16"/>
    </row>
    <row r="572" spans="5:5" ht="15.75" customHeight="1" x14ac:dyDescent="0.2">
      <c r="E572" s="16"/>
    </row>
    <row r="573" spans="5:5" ht="15.75" customHeight="1" x14ac:dyDescent="0.2">
      <c r="E573" s="16"/>
    </row>
    <row r="574" spans="5:5" ht="15.75" customHeight="1" x14ac:dyDescent="0.2">
      <c r="E574" s="16"/>
    </row>
    <row r="575" spans="5:5" ht="15.75" customHeight="1" x14ac:dyDescent="0.2">
      <c r="E575" s="16"/>
    </row>
    <row r="576" spans="5:5" ht="15.75" customHeight="1" x14ac:dyDescent="0.2">
      <c r="E576" s="16"/>
    </row>
    <row r="577" spans="5:5" ht="15.75" customHeight="1" x14ac:dyDescent="0.2">
      <c r="E577" s="16"/>
    </row>
    <row r="578" spans="5:5" ht="15.75" customHeight="1" x14ac:dyDescent="0.2">
      <c r="E578" s="16"/>
    </row>
    <row r="579" spans="5:5" ht="15.75" customHeight="1" x14ac:dyDescent="0.2">
      <c r="E579" s="16"/>
    </row>
    <row r="580" spans="5:5" ht="15.75" customHeight="1" x14ac:dyDescent="0.2">
      <c r="E580" s="16"/>
    </row>
    <row r="581" spans="5:5" ht="15.75" customHeight="1" x14ac:dyDescent="0.2">
      <c r="E581" s="16"/>
    </row>
    <row r="582" spans="5:5" ht="15.75" customHeight="1" x14ac:dyDescent="0.2">
      <c r="E582" s="16"/>
    </row>
    <row r="583" spans="5:5" ht="15.75" customHeight="1" x14ac:dyDescent="0.2">
      <c r="E583" s="16"/>
    </row>
    <row r="584" spans="5:5" ht="15.75" customHeight="1" x14ac:dyDescent="0.2">
      <c r="E584" s="16"/>
    </row>
    <row r="585" spans="5:5" ht="15.75" customHeight="1" x14ac:dyDescent="0.2">
      <c r="E585" s="16"/>
    </row>
    <row r="586" spans="5:5" ht="15.75" customHeight="1" x14ac:dyDescent="0.2">
      <c r="E586" s="16"/>
    </row>
    <row r="587" spans="5:5" ht="15.75" customHeight="1" x14ac:dyDescent="0.2">
      <c r="E587" s="16"/>
    </row>
    <row r="588" spans="5:5" ht="15.75" customHeight="1" x14ac:dyDescent="0.2">
      <c r="E588" s="16"/>
    </row>
    <row r="589" spans="5:5" ht="15.75" customHeight="1" x14ac:dyDescent="0.2">
      <c r="E589" s="16"/>
    </row>
    <row r="590" spans="5:5" ht="15.75" customHeight="1" x14ac:dyDescent="0.2">
      <c r="E590" s="16"/>
    </row>
    <row r="591" spans="5:5" ht="15.75" customHeight="1" x14ac:dyDescent="0.2">
      <c r="E591" s="16"/>
    </row>
    <row r="592" spans="5:5" ht="15.75" customHeight="1" x14ac:dyDescent="0.2">
      <c r="E592" s="16"/>
    </row>
    <row r="593" spans="5:5" ht="15.75" customHeight="1" x14ac:dyDescent="0.2">
      <c r="E593" s="16"/>
    </row>
    <row r="594" spans="5:5" ht="15.75" customHeight="1" x14ac:dyDescent="0.2">
      <c r="E594" s="16"/>
    </row>
    <row r="595" spans="5:5" ht="15.75" customHeight="1" x14ac:dyDescent="0.2">
      <c r="E595" s="16"/>
    </row>
    <row r="596" spans="5:5" ht="15.75" customHeight="1" x14ac:dyDescent="0.2">
      <c r="E596" s="16"/>
    </row>
    <row r="597" spans="5:5" ht="15.75" customHeight="1" x14ac:dyDescent="0.2">
      <c r="E597" s="16"/>
    </row>
    <row r="598" spans="5:5" ht="15.75" customHeight="1" x14ac:dyDescent="0.2">
      <c r="E598" s="16"/>
    </row>
    <row r="599" spans="5:5" ht="15.75" customHeight="1" x14ac:dyDescent="0.2">
      <c r="E599" s="16"/>
    </row>
    <row r="600" spans="5:5" ht="15.75" customHeight="1" x14ac:dyDescent="0.2">
      <c r="E600" s="16"/>
    </row>
    <row r="601" spans="5:5" ht="15.75" customHeight="1" x14ac:dyDescent="0.2">
      <c r="E601" s="16"/>
    </row>
    <row r="602" spans="5:5" ht="15.75" customHeight="1" x14ac:dyDescent="0.2">
      <c r="E602" s="16"/>
    </row>
    <row r="603" spans="5:5" ht="15.75" customHeight="1" x14ac:dyDescent="0.2">
      <c r="E603" s="16"/>
    </row>
    <row r="604" spans="5:5" ht="15.75" customHeight="1" x14ac:dyDescent="0.2">
      <c r="E604" s="16"/>
    </row>
    <row r="605" spans="5:5" ht="15.75" customHeight="1" x14ac:dyDescent="0.2">
      <c r="E605" s="16"/>
    </row>
    <row r="606" spans="5:5" ht="15.75" customHeight="1" x14ac:dyDescent="0.2">
      <c r="E606" s="16"/>
    </row>
    <row r="607" spans="5:5" ht="15.75" customHeight="1" x14ac:dyDescent="0.2">
      <c r="E607" s="16"/>
    </row>
    <row r="608" spans="5:5" ht="15.75" customHeight="1" x14ac:dyDescent="0.2">
      <c r="E608" s="16"/>
    </row>
    <row r="609" spans="5:5" ht="15.75" customHeight="1" x14ac:dyDescent="0.2">
      <c r="E609" s="16"/>
    </row>
    <row r="610" spans="5:5" ht="15.75" customHeight="1" x14ac:dyDescent="0.2">
      <c r="E610" s="16"/>
    </row>
    <row r="611" spans="5:5" ht="15.75" customHeight="1" x14ac:dyDescent="0.2">
      <c r="E611" s="16"/>
    </row>
    <row r="612" spans="5:5" ht="15.75" customHeight="1" x14ac:dyDescent="0.2">
      <c r="E612" s="16"/>
    </row>
    <row r="613" spans="5:5" ht="15.75" customHeight="1" x14ac:dyDescent="0.2">
      <c r="E613" s="16"/>
    </row>
    <row r="614" spans="5:5" ht="15.75" customHeight="1" x14ac:dyDescent="0.2">
      <c r="E614" s="16"/>
    </row>
    <row r="615" spans="5:5" ht="15.75" customHeight="1" x14ac:dyDescent="0.2">
      <c r="E615" s="16"/>
    </row>
    <row r="616" spans="5:5" ht="15.75" customHeight="1" x14ac:dyDescent="0.2">
      <c r="E616" s="16"/>
    </row>
    <row r="617" spans="5:5" ht="15.75" customHeight="1" x14ac:dyDescent="0.2">
      <c r="E617" s="16"/>
    </row>
    <row r="618" spans="5:5" ht="15.75" customHeight="1" x14ac:dyDescent="0.2">
      <c r="E618" s="16"/>
    </row>
    <row r="619" spans="5:5" ht="15.75" customHeight="1" x14ac:dyDescent="0.2">
      <c r="E619" s="16"/>
    </row>
    <row r="620" spans="5:5" ht="15.75" customHeight="1" x14ac:dyDescent="0.2">
      <c r="E620" s="16"/>
    </row>
    <row r="621" spans="5:5" ht="15.75" customHeight="1" x14ac:dyDescent="0.2">
      <c r="E621" s="16"/>
    </row>
    <row r="622" spans="5:5" ht="15.75" customHeight="1" x14ac:dyDescent="0.2">
      <c r="E622" s="16"/>
    </row>
    <row r="623" spans="5:5" ht="15.75" customHeight="1" x14ac:dyDescent="0.2">
      <c r="E623" s="16"/>
    </row>
    <row r="624" spans="5:5" ht="15.75" customHeight="1" x14ac:dyDescent="0.2">
      <c r="E624" s="16"/>
    </row>
    <row r="625" spans="5:5" ht="15.75" customHeight="1" x14ac:dyDescent="0.2">
      <c r="E625" s="16"/>
    </row>
    <row r="626" spans="5:5" ht="15.75" customHeight="1" x14ac:dyDescent="0.2">
      <c r="E626" s="16"/>
    </row>
    <row r="627" spans="5:5" ht="15.75" customHeight="1" x14ac:dyDescent="0.2">
      <c r="E627" s="16"/>
    </row>
    <row r="628" spans="5:5" ht="15.75" customHeight="1" x14ac:dyDescent="0.2">
      <c r="E628" s="16"/>
    </row>
    <row r="629" spans="5:5" ht="15.75" customHeight="1" x14ac:dyDescent="0.2">
      <c r="E629" s="16"/>
    </row>
    <row r="630" spans="5:5" ht="15.75" customHeight="1" x14ac:dyDescent="0.2">
      <c r="E630" s="16"/>
    </row>
    <row r="631" spans="5:5" ht="15.75" customHeight="1" x14ac:dyDescent="0.2">
      <c r="E631" s="16"/>
    </row>
    <row r="632" spans="5:5" ht="15.75" customHeight="1" x14ac:dyDescent="0.2">
      <c r="E632" s="16"/>
    </row>
    <row r="633" spans="5:5" ht="15.75" customHeight="1" x14ac:dyDescent="0.2">
      <c r="E633" s="16"/>
    </row>
    <row r="634" spans="5:5" ht="15.75" customHeight="1" x14ac:dyDescent="0.2">
      <c r="E634" s="16"/>
    </row>
    <row r="635" spans="5:5" ht="15.75" customHeight="1" x14ac:dyDescent="0.2">
      <c r="E635" s="16"/>
    </row>
    <row r="636" spans="5:5" ht="15.75" customHeight="1" x14ac:dyDescent="0.2">
      <c r="E636" s="16"/>
    </row>
    <row r="637" spans="5:5" ht="15.75" customHeight="1" x14ac:dyDescent="0.2">
      <c r="E637" s="16"/>
    </row>
    <row r="638" spans="5:5" ht="15.75" customHeight="1" x14ac:dyDescent="0.2">
      <c r="E638" s="16"/>
    </row>
    <row r="639" spans="5:5" ht="15.75" customHeight="1" x14ac:dyDescent="0.2">
      <c r="E639" s="16"/>
    </row>
    <row r="640" spans="5:5" ht="15.75" customHeight="1" x14ac:dyDescent="0.2">
      <c r="E640" s="16"/>
    </row>
    <row r="641" spans="5:5" ht="15.75" customHeight="1" x14ac:dyDescent="0.2">
      <c r="E641" s="16"/>
    </row>
    <row r="642" spans="5:5" ht="15.75" customHeight="1" x14ac:dyDescent="0.2">
      <c r="E642" s="16"/>
    </row>
    <row r="643" spans="5:5" ht="15.75" customHeight="1" x14ac:dyDescent="0.2">
      <c r="E643" s="16"/>
    </row>
    <row r="644" spans="5:5" ht="15.75" customHeight="1" x14ac:dyDescent="0.2">
      <c r="E644" s="16"/>
    </row>
    <row r="645" spans="5:5" ht="15.75" customHeight="1" x14ac:dyDescent="0.2">
      <c r="E645" s="16"/>
    </row>
    <row r="646" spans="5:5" ht="15.75" customHeight="1" x14ac:dyDescent="0.2">
      <c r="E646" s="16"/>
    </row>
    <row r="647" spans="5:5" ht="15.75" customHeight="1" x14ac:dyDescent="0.2">
      <c r="E647" s="16"/>
    </row>
    <row r="648" spans="5:5" ht="15.75" customHeight="1" x14ac:dyDescent="0.2">
      <c r="E648" s="16"/>
    </row>
    <row r="649" spans="5:5" ht="15.75" customHeight="1" x14ac:dyDescent="0.2">
      <c r="E649" s="16"/>
    </row>
    <row r="650" spans="5:5" ht="15.75" customHeight="1" x14ac:dyDescent="0.2">
      <c r="E650" s="16"/>
    </row>
    <row r="651" spans="5:5" ht="15.75" customHeight="1" x14ac:dyDescent="0.2">
      <c r="E651" s="16"/>
    </row>
    <row r="652" spans="5:5" ht="15.75" customHeight="1" x14ac:dyDescent="0.2">
      <c r="E652" s="16"/>
    </row>
    <row r="653" spans="5:5" ht="15.75" customHeight="1" x14ac:dyDescent="0.2">
      <c r="E653" s="16"/>
    </row>
    <row r="654" spans="5:5" ht="15.75" customHeight="1" x14ac:dyDescent="0.2">
      <c r="E654" s="16"/>
    </row>
    <row r="655" spans="5:5" ht="15.75" customHeight="1" x14ac:dyDescent="0.2">
      <c r="E655" s="16"/>
    </row>
    <row r="656" spans="5:5" ht="15.75" customHeight="1" x14ac:dyDescent="0.2">
      <c r="E656" s="16"/>
    </row>
    <row r="657" spans="5:5" ht="15.75" customHeight="1" x14ac:dyDescent="0.2">
      <c r="E657" s="16"/>
    </row>
    <row r="658" spans="5:5" ht="15.75" customHeight="1" x14ac:dyDescent="0.2">
      <c r="E658" s="16"/>
    </row>
    <row r="659" spans="5:5" ht="15.75" customHeight="1" x14ac:dyDescent="0.2">
      <c r="E659" s="16"/>
    </row>
    <row r="660" spans="5:5" ht="15.75" customHeight="1" x14ac:dyDescent="0.2">
      <c r="E660" s="16"/>
    </row>
    <row r="661" spans="5:5" ht="15.75" customHeight="1" x14ac:dyDescent="0.2">
      <c r="E661" s="16"/>
    </row>
    <row r="662" spans="5:5" ht="15.75" customHeight="1" x14ac:dyDescent="0.2">
      <c r="E662" s="16"/>
    </row>
    <row r="663" spans="5:5" ht="15.75" customHeight="1" x14ac:dyDescent="0.2">
      <c r="E663" s="16"/>
    </row>
    <row r="664" spans="5:5" ht="15.75" customHeight="1" x14ac:dyDescent="0.2">
      <c r="E664" s="16"/>
    </row>
    <row r="665" spans="5:5" ht="15.75" customHeight="1" x14ac:dyDescent="0.2">
      <c r="E665" s="16"/>
    </row>
    <row r="666" spans="5:5" ht="15.75" customHeight="1" x14ac:dyDescent="0.2">
      <c r="E666" s="16"/>
    </row>
    <row r="667" spans="5:5" ht="15.75" customHeight="1" x14ac:dyDescent="0.2">
      <c r="E667" s="16"/>
    </row>
    <row r="668" spans="5:5" ht="15.75" customHeight="1" x14ac:dyDescent="0.2">
      <c r="E668" s="16"/>
    </row>
    <row r="669" spans="5:5" ht="15.75" customHeight="1" x14ac:dyDescent="0.2">
      <c r="E669" s="16"/>
    </row>
    <row r="670" spans="5:5" ht="15.75" customHeight="1" x14ac:dyDescent="0.2">
      <c r="E670" s="16"/>
    </row>
    <row r="671" spans="5:5" ht="15.75" customHeight="1" x14ac:dyDescent="0.2">
      <c r="E671" s="16"/>
    </row>
    <row r="672" spans="5:5" ht="15.75" customHeight="1" x14ac:dyDescent="0.2">
      <c r="E672" s="16"/>
    </row>
    <row r="673" spans="5:5" ht="15.75" customHeight="1" x14ac:dyDescent="0.2">
      <c r="E673" s="16"/>
    </row>
    <row r="674" spans="5:5" ht="15.75" customHeight="1" x14ac:dyDescent="0.2">
      <c r="E674" s="16"/>
    </row>
    <row r="675" spans="5:5" ht="15.75" customHeight="1" x14ac:dyDescent="0.2">
      <c r="E675" s="16"/>
    </row>
    <row r="676" spans="5:5" ht="15.75" customHeight="1" x14ac:dyDescent="0.2">
      <c r="E676" s="16"/>
    </row>
    <row r="677" spans="5:5" ht="15.75" customHeight="1" x14ac:dyDescent="0.2">
      <c r="E677" s="16"/>
    </row>
    <row r="678" spans="5:5" ht="15.75" customHeight="1" x14ac:dyDescent="0.2">
      <c r="E678" s="16"/>
    </row>
    <row r="679" spans="5:5" ht="15.75" customHeight="1" x14ac:dyDescent="0.2">
      <c r="E679" s="16"/>
    </row>
    <row r="680" spans="5:5" ht="15.75" customHeight="1" x14ac:dyDescent="0.2">
      <c r="E680" s="16"/>
    </row>
    <row r="681" spans="5:5" ht="15.75" customHeight="1" x14ac:dyDescent="0.2">
      <c r="E681" s="16"/>
    </row>
    <row r="682" spans="5:5" ht="15.75" customHeight="1" x14ac:dyDescent="0.2">
      <c r="E682" s="16"/>
    </row>
    <row r="683" spans="5:5" ht="15.75" customHeight="1" x14ac:dyDescent="0.2">
      <c r="E683" s="16"/>
    </row>
    <row r="684" spans="5:5" ht="15.75" customHeight="1" x14ac:dyDescent="0.2">
      <c r="E684" s="16"/>
    </row>
    <row r="685" spans="5:5" ht="15.75" customHeight="1" x14ac:dyDescent="0.2">
      <c r="E685" s="16"/>
    </row>
    <row r="686" spans="5:5" ht="15.75" customHeight="1" x14ac:dyDescent="0.2">
      <c r="E686" s="16"/>
    </row>
    <row r="687" spans="5:5" ht="15.75" customHeight="1" x14ac:dyDescent="0.2">
      <c r="E687" s="16"/>
    </row>
    <row r="688" spans="5:5" ht="15.75" customHeight="1" x14ac:dyDescent="0.2">
      <c r="E688" s="16"/>
    </row>
    <row r="689" spans="5:5" ht="15.75" customHeight="1" x14ac:dyDescent="0.2">
      <c r="E689" s="16"/>
    </row>
    <row r="690" spans="5:5" ht="15.75" customHeight="1" x14ac:dyDescent="0.2">
      <c r="E690" s="16"/>
    </row>
    <row r="691" spans="5:5" ht="15.75" customHeight="1" x14ac:dyDescent="0.2">
      <c r="E691" s="16"/>
    </row>
    <row r="692" spans="5:5" ht="15.75" customHeight="1" x14ac:dyDescent="0.2">
      <c r="E692" s="16"/>
    </row>
    <row r="693" spans="5:5" ht="15.75" customHeight="1" x14ac:dyDescent="0.2">
      <c r="E693" s="16"/>
    </row>
    <row r="694" spans="5:5" ht="15.75" customHeight="1" x14ac:dyDescent="0.2">
      <c r="E694" s="16"/>
    </row>
    <row r="695" spans="5:5" ht="15.75" customHeight="1" x14ac:dyDescent="0.2">
      <c r="E695" s="16"/>
    </row>
    <row r="696" spans="5:5" ht="15.75" customHeight="1" x14ac:dyDescent="0.2">
      <c r="E696" s="16"/>
    </row>
    <row r="697" spans="5:5" ht="15.75" customHeight="1" x14ac:dyDescent="0.2">
      <c r="E697" s="16"/>
    </row>
    <row r="698" spans="5:5" ht="15.75" customHeight="1" x14ac:dyDescent="0.2">
      <c r="E698" s="16"/>
    </row>
    <row r="699" spans="5:5" ht="15.75" customHeight="1" x14ac:dyDescent="0.2">
      <c r="E699" s="16"/>
    </row>
    <row r="700" spans="5:5" ht="15.75" customHeight="1" x14ac:dyDescent="0.2">
      <c r="E700" s="16"/>
    </row>
    <row r="701" spans="5:5" ht="15.75" customHeight="1" x14ac:dyDescent="0.2">
      <c r="E701" s="16"/>
    </row>
    <row r="702" spans="5:5" ht="15.75" customHeight="1" x14ac:dyDescent="0.2">
      <c r="E702" s="16"/>
    </row>
    <row r="703" spans="5:5" ht="15.75" customHeight="1" x14ac:dyDescent="0.2">
      <c r="E703" s="16"/>
    </row>
    <row r="704" spans="5:5" ht="15.75" customHeight="1" x14ac:dyDescent="0.2">
      <c r="E704" s="16"/>
    </row>
    <row r="705" spans="5:5" ht="15.75" customHeight="1" x14ac:dyDescent="0.2">
      <c r="E705" s="16"/>
    </row>
    <row r="706" spans="5:5" ht="15.75" customHeight="1" x14ac:dyDescent="0.2">
      <c r="E706" s="16"/>
    </row>
    <row r="707" spans="5:5" ht="15.75" customHeight="1" x14ac:dyDescent="0.2">
      <c r="E707" s="16"/>
    </row>
    <row r="708" spans="5:5" ht="15.75" customHeight="1" x14ac:dyDescent="0.2">
      <c r="E708" s="16"/>
    </row>
    <row r="709" spans="5:5" ht="15.75" customHeight="1" x14ac:dyDescent="0.2">
      <c r="E709" s="16"/>
    </row>
    <row r="710" spans="5:5" ht="15.75" customHeight="1" x14ac:dyDescent="0.2">
      <c r="E710" s="16"/>
    </row>
    <row r="711" spans="5:5" ht="15.75" customHeight="1" x14ac:dyDescent="0.2">
      <c r="E711" s="16"/>
    </row>
    <row r="712" spans="5:5" ht="15.75" customHeight="1" x14ac:dyDescent="0.2">
      <c r="E712" s="16"/>
    </row>
    <row r="713" spans="5:5" ht="15.75" customHeight="1" x14ac:dyDescent="0.2">
      <c r="E713" s="16"/>
    </row>
    <row r="714" spans="5:5" ht="15.75" customHeight="1" x14ac:dyDescent="0.2">
      <c r="E714" s="16"/>
    </row>
    <row r="715" spans="5:5" ht="15.75" customHeight="1" x14ac:dyDescent="0.2">
      <c r="E715" s="16"/>
    </row>
    <row r="716" spans="5:5" ht="15.75" customHeight="1" x14ac:dyDescent="0.2">
      <c r="E716" s="16"/>
    </row>
    <row r="717" spans="5:5" ht="15.75" customHeight="1" x14ac:dyDescent="0.2">
      <c r="E717" s="16"/>
    </row>
    <row r="718" spans="5:5" ht="15.75" customHeight="1" x14ac:dyDescent="0.2">
      <c r="E718" s="16"/>
    </row>
    <row r="719" spans="5:5" ht="15.75" customHeight="1" x14ac:dyDescent="0.2">
      <c r="E719" s="16"/>
    </row>
    <row r="720" spans="5:5" ht="15.75" customHeight="1" x14ac:dyDescent="0.2">
      <c r="E720" s="16"/>
    </row>
    <row r="721" spans="5:5" ht="15.75" customHeight="1" x14ac:dyDescent="0.2">
      <c r="E721" s="16"/>
    </row>
    <row r="722" spans="5:5" ht="15.75" customHeight="1" x14ac:dyDescent="0.2">
      <c r="E722" s="16"/>
    </row>
    <row r="723" spans="5:5" ht="15.75" customHeight="1" x14ac:dyDescent="0.2">
      <c r="E723" s="16"/>
    </row>
    <row r="724" spans="5:5" ht="15.75" customHeight="1" x14ac:dyDescent="0.2">
      <c r="E724" s="16"/>
    </row>
    <row r="725" spans="5:5" ht="15.75" customHeight="1" x14ac:dyDescent="0.2">
      <c r="E725" s="16"/>
    </row>
    <row r="726" spans="5:5" ht="15.75" customHeight="1" x14ac:dyDescent="0.2">
      <c r="E726" s="16"/>
    </row>
    <row r="727" spans="5:5" ht="15.75" customHeight="1" x14ac:dyDescent="0.2">
      <c r="E727" s="16"/>
    </row>
    <row r="728" spans="5:5" ht="15.75" customHeight="1" x14ac:dyDescent="0.2">
      <c r="E728" s="16"/>
    </row>
    <row r="729" spans="5:5" ht="15.75" customHeight="1" x14ac:dyDescent="0.2">
      <c r="E729" s="16"/>
    </row>
    <row r="730" spans="5:5" ht="15.75" customHeight="1" x14ac:dyDescent="0.2">
      <c r="E730" s="16"/>
    </row>
    <row r="731" spans="5:5" ht="15.75" customHeight="1" x14ac:dyDescent="0.2">
      <c r="E731" s="16"/>
    </row>
    <row r="732" spans="5:5" ht="15.75" customHeight="1" x14ac:dyDescent="0.2">
      <c r="E732" s="16"/>
    </row>
    <row r="733" spans="5:5" ht="15.75" customHeight="1" x14ac:dyDescent="0.2">
      <c r="E733" s="16"/>
    </row>
    <row r="734" spans="5:5" ht="15.75" customHeight="1" x14ac:dyDescent="0.2">
      <c r="E734" s="16"/>
    </row>
    <row r="735" spans="5:5" ht="15.75" customHeight="1" x14ac:dyDescent="0.2">
      <c r="E735" s="16"/>
    </row>
    <row r="736" spans="5:5" ht="15.75" customHeight="1" x14ac:dyDescent="0.2">
      <c r="E736" s="16"/>
    </row>
    <row r="737" spans="5:5" ht="15.75" customHeight="1" x14ac:dyDescent="0.2">
      <c r="E737" s="16"/>
    </row>
    <row r="738" spans="5:5" ht="15.75" customHeight="1" x14ac:dyDescent="0.2">
      <c r="E738" s="16"/>
    </row>
    <row r="739" spans="5:5" ht="15.75" customHeight="1" x14ac:dyDescent="0.2">
      <c r="E739" s="16"/>
    </row>
    <row r="740" spans="5:5" ht="15.75" customHeight="1" x14ac:dyDescent="0.2">
      <c r="E740" s="16"/>
    </row>
    <row r="741" spans="5:5" ht="15.75" customHeight="1" x14ac:dyDescent="0.2">
      <c r="E741" s="16"/>
    </row>
    <row r="742" spans="5:5" ht="15.75" customHeight="1" x14ac:dyDescent="0.2">
      <c r="E742" s="16"/>
    </row>
    <row r="743" spans="5:5" ht="15.75" customHeight="1" x14ac:dyDescent="0.2">
      <c r="E743" s="16"/>
    </row>
    <row r="744" spans="5:5" ht="15.75" customHeight="1" x14ac:dyDescent="0.2">
      <c r="E744" s="16"/>
    </row>
    <row r="745" spans="5:5" ht="15.75" customHeight="1" x14ac:dyDescent="0.2">
      <c r="E745" s="16"/>
    </row>
    <row r="746" spans="5:5" ht="15.75" customHeight="1" x14ac:dyDescent="0.2">
      <c r="E746" s="16"/>
    </row>
    <row r="747" spans="5:5" ht="15.75" customHeight="1" x14ac:dyDescent="0.2">
      <c r="E747" s="16"/>
    </row>
    <row r="748" spans="5:5" ht="15.75" customHeight="1" x14ac:dyDescent="0.2">
      <c r="E748" s="16"/>
    </row>
    <row r="749" spans="5:5" ht="15.75" customHeight="1" x14ac:dyDescent="0.2">
      <c r="E749" s="16"/>
    </row>
    <row r="750" spans="5:5" ht="15.75" customHeight="1" x14ac:dyDescent="0.2">
      <c r="E750" s="16"/>
    </row>
    <row r="751" spans="5:5" ht="15.75" customHeight="1" x14ac:dyDescent="0.2">
      <c r="E751" s="16"/>
    </row>
    <row r="752" spans="5:5" ht="15.75" customHeight="1" x14ac:dyDescent="0.2">
      <c r="E752" s="16"/>
    </row>
    <row r="753" spans="5:5" ht="15.75" customHeight="1" x14ac:dyDescent="0.2">
      <c r="E753" s="16"/>
    </row>
    <row r="754" spans="5:5" ht="15.75" customHeight="1" x14ac:dyDescent="0.2">
      <c r="E754" s="16"/>
    </row>
    <row r="755" spans="5:5" ht="15.75" customHeight="1" x14ac:dyDescent="0.2">
      <c r="E755" s="16"/>
    </row>
    <row r="756" spans="5:5" ht="15.75" customHeight="1" x14ac:dyDescent="0.2">
      <c r="E756" s="16"/>
    </row>
    <row r="757" spans="5:5" ht="15.75" customHeight="1" x14ac:dyDescent="0.2">
      <c r="E757" s="16"/>
    </row>
    <row r="758" spans="5:5" ht="15.75" customHeight="1" x14ac:dyDescent="0.2">
      <c r="E758" s="16"/>
    </row>
    <row r="759" spans="5:5" ht="15.75" customHeight="1" x14ac:dyDescent="0.2">
      <c r="E759" s="16"/>
    </row>
    <row r="760" spans="5:5" ht="15.75" customHeight="1" x14ac:dyDescent="0.2">
      <c r="E760" s="16"/>
    </row>
    <row r="761" spans="5:5" ht="15.75" customHeight="1" x14ac:dyDescent="0.2">
      <c r="E761" s="16"/>
    </row>
    <row r="762" spans="5:5" ht="15.75" customHeight="1" x14ac:dyDescent="0.2">
      <c r="E762" s="16"/>
    </row>
    <row r="763" spans="5:5" ht="15.75" customHeight="1" x14ac:dyDescent="0.2">
      <c r="E763" s="16"/>
    </row>
    <row r="764" spans="5:5" ht="15.75" customHeight="1" x14ac:dyDescent="0.2">
      <c r="E764" s="16"/>
    </row>
    <row r="765" spans="5:5" ht="15.75" customHeight="1" x14ac:dyDescent="0.2">
      <c r="E765" s="16"/>
    </row>
    <row r="766" spans="5:5" ht="15.75" customHeight="1" x14ac:dyDescent="0.2">
      <c r="E766" s="16"/>
    </row>
    <row r="767" spans="5:5" ht="15.75" customHeight="1" x14ac:dyDescent="0.2">
      <c r="E767" s="16"/>
    </row>
    <row r="768" spans="5:5" ht="15.75" customHeight="1" x14ac:dyDescent="0.2">
      <c r="E768" s="16"/>
    </row>
    <row r="769" spans="5:5" ht="15.75" customHeight="1" x14ac:dyDescent="0.2">
      <c r="E769" s="16"/>
    </row>
    <row r="770" spans="5:5" ht="15.75" customHeight="1" x14ac:dyDescent="0.2">
      <c r="E770" s="16"/>
    </row>
    <row r="771" spans="5:5" ht="15.75" customHeight="1" x14ac:dyDescent="0.2">
      <c r="E771" s="16"/>
    </row>
    <row r="772" spans="5:5" ht="15.75" customHeight="1" x14ac:dyDescent="0.2">
      <c r="E772" s="16"/>
    </row>
    <row r="773" spans="5:5" ht="15.75" customHeight="1" x14ac:dyDescent="0.2">
      <c r="E773" s="16"/>
    </row>
    <row r="774" spans="5:5" ht="15.75" customHeight="1" x14ac:dyDescent="0.2">
      <c r="E774" s="16"/>
    </row>
    <row r="775" spans="5:5" ht="15.75" customHeight="1" x14ac:dyDescent="0.2">
      <c r="E775" s="16"/>
    </row>
    <row r="776" spans="5:5" ht="15.75" customHeight="1" x14ac:dyDescent="0.2">
      <c r="E776" s="16"/>
    </row>
    <row r="777" spans="5:5" ht="15.75" customHeight="1" x14ac:dyDescent="0.2">
      <c r="E777" s="16"/>
    </row>
    <row r="778" spans="5:5" ht="15.75" customHeight="1" x14ac:dyDescent="0.2">
      <c r="E778" s="16"/>
    </row>
    <row r="779" spans="5:5" ht="15.75" customHeight="1" x14ac:dyDescent="0.2">
      <c r="E779" s="16"/>
    </row>
    <row r="780" spans="5:5" ht="15.75" customHeight="1" x14ac:dyDescent="0.2">
      <c r="E780" s="16"/>
    </row>
    <row r="781" spans="5:5" ht="15.75" customHeight="1" x14ac:dyDescent="0.2">
      <c r="E781" s="16"/>
    </row>
    <row r="782" spans="5:5" ht="15.75" customHeight="1" x14ac:dyDescent="0.2">
      <c r="E782" s="16"/>
    </row>
    <row r="783" spans="5:5" ht="15.75" customHeight="1" x14ac:dyDescent="0.2">
      <c r="E783" s="16"/>
    </row>
    <row r="784" spans="5:5" ht="15.75" customHeight="1" x14ac:dyDescent="0.2">
      <c r="E784" s="16"/>
    </row>
    <row r="785" spans="5:5" ht="15.75" customHeight="1" x14ac:dyDescent="0.2">
      <c r="E785" s="16"/>
    </row>
    <row r="786" spans="5:5" ht="15.75" customHeight="1" x14ac:dyDescent="0.2">
      <c r="E786" s="16"/>
    </row>
    <row r="787" spans="5:5" ht="15.75" customHeight="1" x14ac:dyDescent="0.2">
      <c r="E787" s="16"/>
    </row>
    <row r="788" spans="5:5" ht="15.75" customHeight="1" x14ac:dyDescent="0.2">
      <c r="E788" s="16"/>
    </row>
    <row r="789" spans="5:5" ht="15.75" customHeight="1" x14ac:dyDescent="0.2">
      <c r="E789" s="16"/>
    </row>
    <row r="790" spans="5:5" ht="15.75" customHeight="1" x14ac:dyDescent="0.2">
      <c r="E790" s="16"/>
    </row>
    <row r="791" spans="5:5" ht="15.75" customHeight="1" x14ac:dyDescent="0.2">
      <c r="E791" s="16"/>
    </row>
    <row r="792" spans="5:5" ht="15.75" customHeight="1" x14ac:dyDescent="0.2">
      <c r="E792" s="16"/>
    </row>
    <row r="793" spans="5:5" ht="15.75" customHeight="1" x14ac:dyDescent="0.2">
      <c r="E793" s="16"/>
    </row>
    <row r="794" spans="5:5" ht="15.75" customHeight="1" x14ac:dyDescent="0.2">
      <c r="E794" s="16"/>
    </row>
    <row r="795" spans="5:5" ht="15.75" customHeight="1" x14ac:dyDescent="0.2">
      <c r="E795" s="16"/>
    </row>
    <row r="796" spans="5:5" ht="15.75" customHeight="1" x14ac:dyDescent="0.2">
      <c r="E796" s="16"/>
    </row>
    <row r="797" spans="5:5" ht="15.75" customHeight="1" x14ac:dyDescent="0.2">
      <c r="E797" s="16"/>
    </row>
    <row r="798" spans="5:5" ht="15.75" customHeight="1" x14ac:dyDescent="0.2">
      <c r="E798" s="16"/>
    </row>
    <row r="799" spans="5:5" ht="15.75" customHeight="1" x14ac:dyDescent="0.2">
      <c r="E799" s="16"/>
    </row>
    <row r="800" spans="5:5" ht="15.75" customHeight="1" x14ac:dyDescent="0.2">
      <c r="E800" s="16"/>
    </row>
    <row r="801" spans="5:5" ht="15.75" customHeight="1" x14ac:dyDescent="0.2">
      <c r="E801" s="16"/>
    </row>
    <row r="802" spans="5:5" ht="15.75" customHeight="1" x14ac:dyDescent="0.2">
      <c r="E802" s="16"/>
    </row>
    <row r="803" spans="5:5" ht="15.75" customHeight="1" x14ac:dyDescent="0.2">
      <c r="E803" s="16"/>
    </row>
    <row r="804" spans="5:5" ht="15.75" customHeight="1" x14ac:dyDescent="0.2">
      <c r="E804" s="16"/>
    </row>
    <row r="805" spans="5:5" ht="15.75" customHeight="1" x14ac:dyDescent="0.2">
      <c r="E805" s="16"/>
    </row>
    <row r="806" spans="5:5" ht="15.75" customHeight="1" x14ac:dyDescent="0.2">
      <c r="E806" s="16"/>
    </row>
    <row r="807" spans="5:5" ht="15.75" customHeight="1" x14ac:dyDescent="0.2">
      <c r="E807" s="16"/>
    </row>
    <row r="808" spans="5:5" ht="15.75" customHeight="1" x14ac:dyDescent="0.2">
      <c r="E808" s="16"/>
    </row>
    <row r="809" spans="5:5" ht="15.75" customHeight="1" x14ac:dyDescent="0.2">
      <c r="E809" s="16"/>
    </row>
    <row r="810" spans="5:5" ht="15.75" customHeight="1" x14ac:dyDescent="0.2">
      <c r="E810" s="16"/>
    </row>
    <row r="811" spans="5:5" ht="15.75" customHeight="1" x14ac:dyDescent="0.2">
      <c r="E811" s="16"/>
    </row>
    <row r="812" spans="5:5" ht="15.75" customHeight="1" x14ac:dyDescent="0.2">
      <c r="E812" s="16"/>
    </row>
    <row r="813" spans="5:5" ht="15.75" customHeight="1" x14ac:dyDescent="0.2">
      <c r="E813" s="16"/>
    </row>
    <row r="814" spans="5:5" ht="15.75" customHeight="1" x14ac:dyDescent="0.2">
      <c r="E814" s="16"/>
    </row>
    <row r="815" spans="5:5" ht="15.75" customHeight="1" x14ac:dyDescent="0.2">
      <c r="E815" s="16"/>
    </row>
    <row r="816" spans="5:5" ht="15.75" customHeight="1" x14ac:dyDescent="0.2">
      <c r="E816" s="16"/>
    </row>
    <row r="817" spans="5:5" ht="15.75" customHeight="1" x14ac:dyDescent="0.2">
      <c r="E817" s="16"/>
    </row>
    <row r="818" spans="5:5" ht="15.75" customHeight="1" x14ac:dyDescent="0.2">
      <c r="E818" s="16"/>
    </row>
    <row r="819" spans="5:5" ht="15.75" customHeight="1" x14ac:dyDescent="0.2">
      <c r="E819" s="16"/>
    </row>
    <row r="820" spans="5:5" ht="15.75" customHeight="1" x14ac:dyDescent="0.2">
      <c r="E820" s="16"/>
    </row>
    <row r="821" spans="5:5" ht="15.75" customHeight="1" x14ac:dyDescent="0.2">
      <c r="E821" s="16"/>
    </row>
    <row r="822" spans="5:5" ht="15.75" customHeight="1" x14ac:dyDescent="0.2">
      <c r="E822" s="16"/>
    </row>
    <row r="823" spans="5:5" ht="15.75" customHeight="1" x14ac:dyDescent="0.2">
      <c r="E823" s="16"/>
    </row>
    <row r="824" spans="5:5" ht="15.75" customHeight="1" x14ac:dyDescent="0.2">
      <c r="E824" s="16"/>
    </row>
    <row r="825" spans="5:5" ht="15.75" customHeight="1" x14ac:dyDescent="0.2">
      <c r="E825" s="16"/>
    </row>
    <row r="826" spans="5:5" ht="15.75" customHeight="1" x14ac:dyDescent="0.2">
      <c r="E826" s="16"/>
    </row>
    <row r="827" spans="5:5" ht="15.75" customHeight="1" x14ac:dyDescent="0.2">
      <c r="E827" s="16"/>
    </row>
    <row r="828" spans="5:5" ht="15.75" customHeight="1" x14ac:dyDescent="0.2">
      <c r="E828" s="16"/>
    </row>
    <row r="829" spans="5:5" ht="15.75" customHeight="1" x14ac:dyDescent="0.2">
      <c r="E829" s="16"/>
    </row>
    <row r="830" spans="5:5" ht="15.75" customHeight="1" x14ac:dyDescent="0.2">
      <c r="E830" s="16"/>
    </row>
    <row r="831" spans="5:5" ht="15.75" customHeight="1" x14ac:dyDescent="0.2">
      <c r="E831" s="16"/>
    </row>
    <row r="832" spans="5:5" ht="15.75" customHeight="1" x14ac:dyDescent="0.2">
      <c r="E832" s="16"/>
    </row>
    <row r="833" spans="5:5" ht="15.75" customHeight="1" x14ac:dyDescent="0.2">
      <c r="E833" s="16"/>
    </row>
    <row r="834" spans="5:5" ht="15.75" customHeight="1" x14ac:dyDescent="0.2">
      <c r="E834" s="16"/>
    </row>
    <row r="835" spans="5:5" ht="15.75" customHeight="1" x14ac:dyDescent="0.2">
      <c r="E835" s="16"/>
    </row>
    <row r="836" spans="5:5" ht="15.75" customHeight="1" x14ac:dyDescent="0.2">
      <c r="E836" s="16"/>
    </row>
    <row r="837" spans="5:5" ht="15.75" customHeight="1" x14ac:dyDescent="0.2">
      <c r="E837" s="16"/>
    </row>
    <row r="838" spans="5:5" ht="15.75" customHeight="1" x14ac:dyDescent="0.2">
      <c r="E838" s="16"/>
    </row>
    <row r="839" spans="5:5" ht="15.75" customHeight="1" x14ac:dyDescent="0.2">
      <c r="E839" s="16"/>
    </row>
    <row r="840" spans="5:5" ht="15.75" customHeight="1" x14ac:dyDescent="0.2">
      <c r="E840" s="16"/>
    </row>
    <row r="841" spans="5:5" ht="15.75" customHeight="1" x14ac:dyDescent="0.2">
      <c r="E841" s="16"/>
    </row>
    <row r="842" spans="5:5" ht="15.75" customHeight="1" x14ac:dyDescent="0.2">
      <c r="E842" s="16"/>
    </row>
    <row r="843" spans="5:5" ht="15.75" customHeight="1" x14ac:dyDescent="0.2">
      <c r="E843" s="16"/>
    </row>
    <row r="844" spans="5:5" ht="15.75" customHeight="1" x14ac:dyDescent="0.2">
      <c r="E844" s="16"/>
    </row>
    <row r="845" spans="5:5" ht="15.75" customHeight="1" x14ac:dyDescent="0.2">
      <c r="E845" s="16"/>
    </row>
    <row r="846" spans="5:5" ht="15.75" customHeight="1" x14ac:dyDescent="0.2">
      <c r="E846" s="16"/>
    </row>
    <row r="847" spans="5:5" ht="15.75" customHeight="1" x14ac:dyDescent="0.2">
      <c r="E847" s="16"/>
    </row>
    <row r="848" spans="5:5" ht="15.75" customHeight="1" x14ac:dyDescent="0.2">
      <c r="E848" s="16"/>
    </row>
    <row r="849" spans="5:5" ht="15.75" customHeight="1" x14ac:dyDescent="0.2">
      <c r="E849" s="16"/>
    </row>
    <row r="850" spans="5:5" ht="15.75" customHeight="1" x14ac:dyDescent="0.2">
      <c r="E850" s="16"/>
    </row>
    <row r="851" spans="5:5" ht="15.75" customHeight="1" x14ac:dyDescent="0.2">
      <c r="E851" s="16"/>
    </row>
    <row r="852" spans="5:5" ht="15.75" customHeight="1" x14ac:dyDescent="0.2">
      <c r="E852" s="16"/>
    </row>
    <row r="853" spans="5:5" ht="15.75" customHeight="1" x14ac:dyDescent="0.2">
      <c r="E853" s="16"/>
    </row>
    <row r="854" spans="5:5" ht="15.75" customHeight="1" x14ac:dyDescent="0.2">
      <c r="E854" s="16"/>
    </row>
    <row r="855" spans="5:5" ht="15.75" customHeight="1" x14ac:dyDescent="0.2">
      <c r="E855" s="16"/>
    </row>
    <row r="856" spans="5:5" ht="15.75" customHeight="1" x14ac:dyDescent="0.2">
      <c r="E856" s="16"/>
    </row>
    <row r="857" spans="5:5" ht="15.75" customHeight="1" x14ac:dyDescent="0.2">
      <c r="E857" s="16"/>
    </row>
    <row r="858" spans="5:5" ht="15.75" customHeight="1" x14ac:dyDescent="0.2">
      <c r="E858" s="16"/>
    </row>
    <row r="859" spans="5:5" ht="15.75" customHeight="1" x14ac:dyDescent="0.2">
      <c r="E859" s="16"/>
    </row>
    <row r="860" spans="5:5" ht="15.75" customHeight="1" x14ac:dyDescent="0.2">
      <c r="E860" s="16"/>
    </row>
    <row r="861" spans="5:5" ht="15.75" customHeight="1" x14ac:dyDescent="0.2">
      <c r="E861" s="16"/>
    </row>
    <row r="862" spans="5:5" ht="15.75" customHeight="1" x14ac:dyDescent="0.2">
      <c r="E862" s="16"/>
    </row>
    <row r="863" spans="5:5" ht="15.75" customHeight="1" x14ac:dyDescent="0.2">
      <c r="E863" s="16"/>
    </row>
    <row r="864" spans="5:5" ht="15.75" customHeight="1" x14ac:dyDescent="0.2">
      <c r="E864" s="16"/>
    </row>
    <row r="865" spans="5:5" ht="15.75" customHeight="1" x14ac:dyDescent="0.2">
      <c r="E865" s="16"/>
    </row>
    <row r="866" spans="5:5" ht="15.75" customHeight="1" x14ac:dyDescent="0.2">
      <c r="E866" s="16"/>
    </row>
    <row r="867" spans="5:5" ht="15.75" customHeight="1" x14ac:dyDescent="0.2">
      <c r="E867" s="16"/>
    </row>
    <row r="868" spans="5:5" ht="15.75" customHeight="1" x14ac:dyDescent="0.2">
      <c r="E868" s="16"/>
    </row>
    <row r="869" spans="5:5" ht="15.75" customHeight="1" x14ac:dyDescent="0.2">
      <c r="E869" s="16"/>
    </row>
    <row r="870" spans="5:5" ht="15.75" customHeight="1" x14ac:dyDescent="0.2">
      <c r="E870" s="16"/>
    </row>
    <row r="871" spans="5:5" ht="15.75" customHeight="1" x14ac:dyDescent="0.2">
      <c r="E871" s="16"/>
    </row>
    <row r="872" spans="5:5" ht="15.75" customHeight="1" x14ac:dyDescent="0.2">
      <c r="E872" s="16"/>
    </row>
    <row r="873" spans="5:5" ht="15.75" customHeight="1" x14ac:dyDescent="0.2">
      <c r="E873" s="16"/>
    </row>
    <row r="874" spans="5:5" ht="15.75" customHeight="1" x14ac:dyDescent="0.2">
      <c r="E874" s="16"/>
    </row>
    <row r="875" spans="5:5" ht="15.75" customHeight="1" x14ac:dyDescent="0.2">
      <c r="E875" s="16"/>
    </row>
    <row r="876" spans="5:5" ht="15.75" customHeight="1" x14ac:dyDescent="0.2">
      <c r="E876" s="16"/>
    </row>
    <row r="877" spans="5:5" ht="15.75" customHeight="1" x14ac:dyDescent="0.2">
      <c r="E877" s="16"/>
    </row>
    <row r="878" spans="5:5" ht="15.75" customHeight="1" x14ac:dyDescent="0.2">
      <c r="E878" s="16"/>
    </row>
    <row r="879" spans="5:5" ht="15.75" customHeight="1" x14ac:dyDescent="0.2">
      <c r="E879" s="16"/>
    </row>
    <row r="880" spans="5:5" ht="15.75" customHeight="1" x14ac:dyDescent="0.2">
      <c r="E880" s="16"/>
    </row>
    <row r="881" spans="5:5" ht="15.75" customHeight="1" x14ac:dyDescent="0.2">
      <c r="E881" s="16"/>
    </row>
    <row r="882" spans="5:5" ht="15.75" customHeight="1" x14ac:dyDescent="0.2">
      <c r="E882" s="16"/>
    </row>
    <row r="883" spans="5:5" ht="15.75" customHeight="1" x14ac:dyDescent="0.2">
      <c r="E883" s="16"/>
    </row>
    <row r="884" spans="5:5" ht="15.75" customHeight="1" x14ac:dyDescent="0.2">
      <c r="E884" s="16"/>
    </row>
    <row r="885" spans="5:5" ht="15.75" customHeight="1" x14ac:dyDescent="0.2">
      <c r="E885" s="16"/>
    </row>
    <row r="886" spans="5:5" ht="15.75" customHeight="1" x14ac:dyDescent="0.2">
      <c r="E886" s="16"/>
    </row>
    <row r="887" spans="5:5" ht="15.75" customHeight="1" x14ac:dyDescent="0.2">
      <c r="E887" s="16"/>
    </row>
    <row r="888" spans="5:5" ht="15.75" customHeight="1" x14ac:dyDescent="0.2">
      <c r="E888" s="16"/>
    </row>
    <row r="889" spans="5:5" ht="15.75" customHeight="1" x14ac:dyDescent="0.2">
      <c r="E889" s="16"/>
    </row>
    <row r="890" spans="5:5" ht="15.75" customHeight="1" x14ac:dyDescent="0.2">
      <c r="E890" s="16"/>
    </row>
    <row r="891" spans="5:5" ht="15.75" customHeight="1" x14ac:dyDescent="0.2">
      <c r="E891" s="16"/>
    </row>
    <row r="892" spans="5:5" ht="15.75" customHeight="1" x14ac:dyDescent="0.2">
      <c r="E892" s="16"/>
    </row>
    <row r="893" spans="5:5" ht="15.75" customHeight="1" x14ac:dyDescent="0.2">
      <c r="E893" s="16"/>
    </row>
    <row r="894" spans="5:5" ht="15.75" customHeight="1" x14ac:dyDescent="0.2">
      <c r="E894" s="16"/>
    </row>
    <row r="895" spans="5:5" ht="15.75" customHeight="1" x14ac:dyDescent="0.2">
      <c r="E895" s="16"/>
    </row>
    <row r="896" spans="5:5" ht="15.75" customHeight="1" x14ac:dyDescent="0.2">
      <c r="E896" s="16"/>
    </row>
    <row r="897" spans="5:5" ht="15.75" customHeight="1" x14ac:dyDescent="0.2">
      <c r="E897" s="16"/>
    </row>
    <row r="898" spans="5:5" ht="15.75" customHeight="1" x14ac:dyDescent="0.2">
      <c r="E898" s="16"/>
    </row>
    <row r="899" spans="5:5" ht="15.75" customHeight="1" x14ac:dyDescent="0.2">
      <c r="E899" s="16"/>
    </row>
    <row r="900" spans="5:5" ht="15.75" customHeight="1" x14ac:dyDescent="0.2">
      <c r="E900" s="16"/>
    </row>
    <row r="901" spans="5:5" ht="15.75" customHeight="1" x14ac:dyDescent="0.2">
      <c r="E901" s="16"/>
    </row>
    <row r="902" spans="5:5" ht="15.75" customHeight="1" x14ac:dyDescent="0.2">
      <c r="E902" s="16"/>
    </row>
    <row r="903" spans="5:5" ht="15.75" customHeight="1" x14ac:dyDescent="0.2">
      <c r="E903" s="16"/>
    </row>
    <row r="904" spans="5:5" ht="15.75" customHeight="1" x14ac:dyDescent="0.2">
      <c r="E904" s="16"/>
    </row>
    <row r="905" spans="5:5" ht="15.75" customHeight="1" x14ac:dyDescent="0.2">
      <c r="E905" s="16"/>
    </row>
    <row r="906" spans="5:5" ht="15.75" customHeight="1" x14ac:dyDescent="0.2">
      <c r="E906" s="16"/>
    </row>
    <row r="907" spans="5:5" ht="15.75" customHeight="1" x14ac:dyDescent="0.2">
      <c r="E907" s="16"/>
    </row>
    <row r="908" spans="5:5" ht="15.75" customHeight="1" x14ac:dyDescent="0.2">
      <c r="E908" s="16"/>
    </row>
    <row r="909" spans="5:5" ht="15.75" customHeight="1" x14ac:dyDescent="0.2">
      <c r="E909" s="16"/>
    </row>
    <row r="910" spans="5:5" ht="15.75" customHeight="1" x14ac:dyDescent="0.2">
      <c r="E910" s="16"/>
    </row>
    <row r="911" spans="5:5" ht="15.75" customHeight="1" x14ac:dyDescent="0.2">
      <c r="E911" s="16"/>
    </row>
    <row r="912" spans="5:5" ht="15.75" customHeight="1" x14ac:dyDescent="0.2">
      <c r="E912" s="16"/>
    </row>
    <row r="913" spans="5:5" ht="15.75" customHeight="1" x14ac:dyDescent="0.2">
      <c r="E913" s="16"/>
    </row>
    <row r="914" spans="5:5" ht="15.75" customHeight="1" x14ac:dyDescent="0.2">
      <c r="E914" s="16"/>
    </row>
    <row r="915" spans="5:5" ht="15.75" customHeight="1" x14ac:dyDescent="0.2">
      <c r="E915" s="16"/>
    </row>
    <row r="916" spans="5:5" ht="15.75" customHeight="1" x14ac:dyDescent="0.2">
      <c r="E916" s="16"/>
    </row>
    <row r="917" spans="5:5" ht="15.75" customHeight="1" x14ac:dyDescent="0.2">
      <c r="E917" s="16"/>
    </row>
    <row r="918" spans="5:5" ht="15.75" customHeight="1" x14ac:dyDescent="0.2">
      <c r="E918" s="16"/>
    </row>
    <row r="919" spans="5:5" ht="15.75" customHeight="1" x14ac:dyDescent="0.2">
      <c r="E919" s="16"/>
    </row>
    <row r="920" spans="5:5" ht="15.75" customHeight="1" x14ac:dyDescent="0.2">
      <c r="E920" s="16"/>
    </row>
    <row r="921" spans="5:5" ht="15.75" customHeight="1" x14ac:dyDescent="0.2">
      <c r="E921" s="16"/>
    </row>
    <row r="922" spans="5:5" ht="15.75" customHeight="1" x14ac:dyDescent="0.2">
      <c r="E922" s="16"/>
    </row>
    <row r="923" spans="5:5" ht="15.75" customHeight="1" x14ac:dyDescent="0.2">
      <c r="E923" s="16"/>
    </row>
    <row r="924" spans="5:5" ht="15.75" customHeight="1" x14ac:dyDescent="0.2">
      <c r="E924" s="16"/>
    </row>
    <row r="925" spans="5:5" ht="15.75" customHeight="1" x14ac:dyDescent="0.2">
      <c r="E925" s="16"/>
    </row>
    <row r="926" spans="5:5" ht="15.75" customHeight="1" x14ac:dyDescent="0.2">
      <c r="E926" s="16"/>
    </row>
    <row r="927" spans="5:5" ht="15.75" customHeight="1" x14ac:dyDescent="0.2">
      <c r="E927" s="16"/>
    </row>
    <row r="928" spans="5:5" ht="15.75" customHeight="1" x14ac:dyDescent="0.2">
      <c r="E928" s="16"/>
    </row>
    <row r="929" spans="5:5" ht="15.75" customHeight="1" x14ac:dyDescent="0.2">
      <c r="E929" s="16"/>
    </row>
    <row r="930" spans="5:5" ht="15.75" customHeight="1" x14ac:dyDescent="0.2">
      <c r="E930" s="16"/>
    </row>
    <row r="931" spans="5:5" ht="15.75" customHeight="1" x14ac:dyDescent="0.2">
      <c r="E931" s="16"/>
    </row>
    <row r="932" spans="5:5" ht="15.75" customHeight="1" x14ac:dyDescent="0.2">
      <c r="E932" s="16"/>
    </row>
    <row r="933" spans="5:5" ht="15.75" customHeight="1" x14ac:dyDescent="0.2">
      <c r="E933" s="16"/>
    </row>
    <row r="934" spans="5:5" ht="15.75" customHeight="1" x14ac:dyDescent="0.2">
      <c r="E934" s="16"/>
    </row>
    <row r="935" spans="5:5" ht="15.75" customHeight="1" x14ac:dyDescent="0.2">
      <c r="E935" s="16"/>
    </row>
    <row r="936" spans="5:5" ht="15.75" customHeight="1" x14ac:dyDescent="0.2">
      <c r="E936" s="16"/>
    </row>
    <row r="937" spans="5:5" ht="15.75" customHeight="1" x14ac:dyDescent="0.2">
      <c r="E937" s="16"/>
    </row>
    <row r="938" spans="5:5" ht="15.75" customHeight="1" x14ac:dyDescent="0.2">
      <c r="E938" s="16"/>
    </row>
    <row r="939" spans="5:5" ht="15.75" customHeight="1" x14ac:dyDescent="0.2">
      <c r="E939" s="16"/>
    </row>
    <row r="940" spans="5:5" ht="15.75" customHeight="1" x14ac:dyDescent="0.2">
      <c r="E940" s="16"/>
    </row>
    <row r="941" spans="5:5" ht="15.75" customHeight="1" x14ac:dyDescent="0.2">
      <c r="E941" s="16"/>
    </row>
    <row r="942" spans="5:5" ht="15.75" customHeight="1" x14ac:dyDescent="0.2">
      <c r="E942" s="16"/>
    </row>
    <row r="943" spans="5:5" ht="15.75" customHeight="1" x14ac:dyDescent="0.2">
      <c r="E943" s="16"/>
    </row>
    <row r="944" spans="5:5" ht="15.75" customHeight="1" x14ac:dyDescent="0.2">
      <c r="E944" s="16"/>
    </row>
    <row r="945" spans="5:5" ht="15.75" customHeight="1" x14ac:dyDescent="0.2">
      <c r="E945" s="16"/>
    </row>
    <row r="946" spans="5:5" ht="15.75" customHeight="1" x14ac:dyDescent="0.2">
      <c r="E946" s="16"/>
    </row>
    <row r="947" spans="5:5" ht="15.75" customHeight="1" x14ac:dyDescent="0.2">
      <c r="E947" s="16"/>
    </row>
    <row r="948" spans="5:5" ht="15.75" customHeight="1" x14ac:dyDescent="0.2">
      <c r="E948" s="16"/>
    </row>
    <row r="949" spans="5:5" ht="15.75" customHeight="1" x14ac:dyDescent="0.2">
      <c r="E949" s="16"/>
    </row>
    <row r="950" spans="5:5" ht="15.75" customHeight="1" x14ac:dyDescent="0.2">
      <c r="E950" s="16"/>
    </row>
    <row r="951" spans="5:5" ht="15.75" customHeight="1" x14ac:dyDescent="0.2">
      <c r="E951" s="16"/>
    </row>
    <row r="952" spans="5:5" ht="15.75" customHeight="1" x14ac:dyDescent="0.2">
      <c r="E952" s="16"/>
    </row>
    <row r="953" spans="5:5" ht="15.75" customHeight="1" x14ac:dyDescent="0.2">
      <c r="E953" s="16"/>
    </row>
    <row r="954" spans="5:5" ht="15.75" customHeight="1" x14ac:dyDescent="0.2">
      <c r="E954" s="16"/>
    </row>
    <row r="955" spans="5:5" ht="15.75" customHeight="1" x14ac:dyDescent="0.2">
      <c r="E955" s="16"/>
    </row>
    <row r="956" spans="5:5" ht="15.75" customHeight="1" x14ac:dyDescent="0.2">
      <c r="E956" s="16"/>
    </row>
    <row r="957" spans="5:5" ht="15.75" customHeight="1" x14ac:dyDescent="0.2">
      <c r="E957" s="16"/>
    </row>
    <row r="958" spans="5:5" ht="15.75" customHeight="1" x14ac:dyDescent="0.2">
      <c r="E958" s="16"/>
    </row>
    <row r="959" spans="5:5" ht="15.75" customHeight="1" x14ac:dyDescent="0.2">
      <c r="E959" s="16"/>
    </row>
    <row r="960" spans="5:5" ht="15.75" customHeight="1" x14ac:dyDescent="0.2">
      <c r="E960" s="16"/>
    </row>
    <row r="961" spans="5:5" ht="15.75" customHeight="1" x14ac:dyDescent="0.2">
      <c r="E961" s="16"/>
    </row>
    <row r="962" spans="5:5" ht="15.75" customHeight="1" x14ac:dyDescent="0.2">
      <c r="E962" s="16"/>
    </row>
    <row r="963" spans="5:5" ht="15.75" customHeight="1" x14ac:dyDescent="0.2">
      <c r="E963" s="16"/>
    </row>
    <row r="964" spans="5:5" ht="15.75" customHeight="1" x14ac:dyDescent="0.2">
      <c r="E964" s="16"/>
    </row>
    <row r="965" spans="5:5" ht="15.75" customHeight="1" x14ac:dyDescent="0.2">
      <c r="E965" s="16"/>
    </row>
    <row r="966" spans="5:5" ht="15.75" customHeight="1" x14ac:dyDescent="0.2">
      <c r="E966" s="16"/>
    </row>
    <row r="967" spans="5:5" ht="15.75" customHeight="1" x14ac:dyDescent="0.2">
      <c r="E967" s="16"/>
    </row>
    <row r="968" spans="5:5" ht="15.75" customHeight="1" x14ac:dyDescent="0.2">
      <c r="E968" s="16"/>
    </row>
    <row r="969" spans="5:5" ht="15.75" customHeight="1" x14ac:dyDescent="0.2">
      <c r="E969" s="16"/>
    </row>
    <row r="970" spans="5:5" ht="15.75" customHeight="1" x14ac:dyDescent="0.2">
      <c r="E970" s="16"/>
    </row>
    <row r="971" spans="5:5" ht="15.75" customHeight="1" x14ac:dyDescent="0.2">
      <c r="E971" s="16"/>
    </row>
    <row r="972" spans="5:5" ht="15.75" customHeight="1" x14ac:dyDescent="0.2">
      <c r="E972" s="16"/>
    </row>
    <row r="973" spans="5:5" ht="15.75" customHeight="1" x14ac:dyDescent="0.2">
      <c r="E973" s="16"/>
    </row>
    <row r="974" spans="5:5" ht="15.75" customHeight="1" x14ac:dyDescent="0.2">
      <c r="E974" s="16"/>
    </row>
    <row r="975" spans="5:5" ht="15.75" customHeight="1" x14ac:dyDescent="0.2">
      <c r="E975" s="16"/>
    </row>
    <row r="976" spans="5:5" ht="15.75" customHeight="1" x14ac:dyDescent="0.2">
      <c r="E976" s="16"/>
    </row>
    <row r="977" spans="5:5" ht="15.75" customHeight="1" x14ac:dyDescent="0.2">
      <c r="E977" s="16"/>
    </row>
    <row r="978" spans="5:5" ht="15.75" customHeight="1" x14ac:dyDescent="0.2">
      <c r="E978" s="16"/>
    </row>
    <row r="979" spans="5:5" ht="15.75" customHeight="1" x14ac:dyDescent="0.2">
      <c r="E979" s="16"/>
    </row>
    <row r="980" spans="5:5" ht="15.75" customHeight="1" x14ac:dyDescent="0.2">
      <c r="E980" s="16"/>
    </row>
    <row r="981" spans="5:5" ht="15.75" customHeight="1" x14ac:dyDescent="0.2">
      <c r="E981" s="16"/>
    </row>
    <row r="982" spans="5:5" ht="15.75" customHeight="1" x14ac:dyDescent="0.2">
      <c r="E982" s="16"/>
    </row>
    <row r="983" spans="5:5" ht="15.75" customHeight="1" x14ac:dyDescent="0.2">
      <c r="E983" s="16"/>
    </row>
    <row r="984" spans="5:5" ht="15.75" customHeight="1" x14ac:dyDescent="0.2">
      <c r="E984" s="16"/>
    </row>
    <row r="985" spans="5:5" ht="15.75" customHeight="1" x14ac:dyDescent="0.2">
      <c r="E985" s="16"/>
    </row>
    <row r="986" spans="5:5" ht="15.75" customHeight="1" x14ac:dyDescent="0.2">
      <c r="E986" s="16"/>
    </row>
    <row r="987" spans="5:5" ht="15.75" customHeight="1" x14ac:dyDescent="0.2">
      <c r="E987" s="16"/>
    </row>
    <row r="988" spans="5:5" ht="15.75" customHeight="1" x14ac:dyDescent="0.2">
      <c r="E988" s="16"/>
    </row>
    <row r="989" spans="5:5" ht="15.75" customHeight="1" x14ac:dyDescent="0.2">
      <c r="E989" s="16"/>
    </row>
    <row r="990" spans="5:5" ht="15.75" customHeight="1" x14ac:dyDescent="0.2">
      <c r="E990" s="16"/>
    </row>
    <row r="991" spans="5:5" ht="15.75" customHeight="1" x14ac:dyDescent="0.2">
      <c r="E991" s="16"/>
    </row>
    <row r="992" spans="5:5" ht="15.75" customHeight="1" x14ac:dyDescent="0.2">
      <c r="E992" s="16"/>
    </row>
    <row r="993" spans="5:5" ht="15.75" customHeight="1" x14ac:dyDescent="0.2">
      <c r="E993" s="16"/>
    </row>
    <row r="994" spans="5:5" ht="15.75" customHeight="1" x14ac:dyDescent="0.2">
      <c r="E994" s="16"/>
    </row>
    <row r="995" spans="5:5" ht="15.75" customHeight="1" x14ac:dyDescent="0.2">
      <c r="E995" s="16"/>
    </row>
    <row r="996" spans="5:5" ht="15.75" customHeight="1" x14ac:dyDescent="0.2">
      <c r="E996" s="16"/>
    </row>
    <row r="997" spans="5:5" ht="15.75" customHeight="1" x14ac:dyDescent="0.2">
      <c r="E997" s="16"/>
    </row>
    <row r="998" spans="5:5" ht="15.75" customHeight="1" x14ac:dyDescent="0.2">
      <c r="E998" s="16"/>
    </row>
    <row r="999" spans="5:5" ht="15.75" customHeight="1" x14ac:dyDescent="0.2">
      <c r="E999" s="16"/>
    </row>
    <row r="1000" spans="5:5" ht="15.75" customHeight="1" x14ac:dyDescent="0.2">
      <c r="E1000" s="16"/>
    </row>
  </sheetData>
  <mergeCells count="2">
    <mergeCell ref="A19:A21"/>
    <mergeCell ref="B19:B21"/>
  </mergeCells>
  <pageMargins left="0.7" right="0.7" top="0.75" bottom="0.75" header="0" footer="0"/>
  <pageSetup paperSize="9" orientation="portrait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4.42578125" defaultRowHeight="15" customHeight="1" x14ac:dyDescent="0.2"/>
  <cols>
    <col min="1" max="1" width="20.85546875" customWidth="1"/>
    <col min="2" max="2" width="27.140625" customWidth="1"/>
    <col min="3" max="3" width="30.42578125" customWidth="1"/>
    <col min="4" max="5" width="22.28515625" customWidth="1"/>
    <col min="6" max="6" width="20.5703125" customWidth="1"/>
    <col min="7" max="7" width="17.5703125" customWidth="1"/>
  </cols>
  <sheetData>
    <row r="1" spans="1:26" ht="15.75" customHeight="1" x14ac:dyDescent="0.2">
      <c r="A1" s="16"/>
      <c r="B1" s="16"/>
      <c r="C1" s="16"/>
      <c r="D1" s="16"/>
      <c r="E1" s="31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15.75" customHeight="1" x14ac:dyDescent="0.2">
      <c r="A2" s="26" t="s">
        <v>80</v>
      </c>
      <c r="B2" s="26" t="s">
        <v>81</v>
      </c>
      <c r="C2" s="26" t="s">
        <v>82</v>
      </c>
      <c r="D2" s="26" t="s">
        <v>83</v>
      </c>
      <c r="E2" s="32" t="s">
        <v>84</v>
      </c>
      <c r="F2" s="33" t="s">
        <v>85</v>
      </c>
      <c r="G2" s="33" t="s">
        <v>86</v>
      </c>
      <c r="H2" s="33" t="s">
        <v>9</v>
      </c>
      <c r="I2" s="33" t="s">
        <v>87</v>
      </c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5.75" customHeight="1" x14ac:dyDescent="0.2">
      <c r="A3" s="16"/>
      <c r="B3" s="16"/>
      <c r="C3" s="34" t="s">
        <v>88</v>
      </c>
      <c r="D3" s="16"/>
      <c r="E3" s="31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5.75" customHeight="1" x14ac:dyDescent="0.2">
      <c r="A4" s="16"/>
      <c r="B4" s="16"/>
      <c r="C4" s="16"/>
      <c r="D4" s="16"/>
      <c r="E4" s="31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5.75" customHeight="1" x14ac:dyDescent="0.2">
      <c r="A5" s="16"/>
      <c r="B5" s="16"/>
      <c r="C5" s="16"/>
      <c r="D5" s="16"/>
      <c r="E5" s="31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5.75" customHeight="1" x14ac:dyDescent="0.2">
      <c r="A6" s="16"/>
      <c r="B6" s="16"/>
      <c r="C6" s="16"/>
      <c r="D6" s="16"/>
      <c r="E6" s="31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5.75" customHeight="1" x14ac:dyDescent="0.2">
      <c r="A7" s="16"/>
      <c r="B7" s="16"/>
      <c r="C7" s="16"/>
      <c r="D7" s="16"/>
      <c r="E7" s="31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5.75" customHeight="1" x14ac:dyDescent="0.2">
      <c r="A8" s="16"/>
      <c r="B8" s="16"/>
      <c r="C8" s="16"/>
      <c r="D8" s="16"/>
      <c r="E8" s="31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5.75" customHeight="1" x14ac:dyDescent="0.2">
      <c r="A9" s="16"/>
      <c r="B9" s="16"/>
      <c r="C9" s="16"/>
      <c r="D9" s="16"/>
      <c r="E9" s="31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5.75" customHeight="1" x14ac:dyDescent="0.2">
      <c r="A10" s="16"/>
      <c r="B10" s="16"/>
      <c r="C10" s="16"/>
      <c r="D10" s="16"/>
      <c r="E10" s="31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5.75" customHeight="1" x14ac:dyDescent="0.2">
      <c r="A11" s="16"/>
      <c r="B11" s="16"/>
      <c r="C11" s="16"/>
      <c r="D11" s="16"/>
      <c r="E11" s="31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5.75" customHeight="1" x14ac:dyDescent="0.2">
      <c r="A12" s="16"/>
      <c r="B12" s="16"/>
      <c r="C12" s="16"/>
      <c r="D12" s="16"/>
      <c r="E12" s="31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5.75" customHeight="1" x14ac:dyDescent="0.2">
      <c r="A13" s="16"/>
      <c r="B13" s="16"/>
      <c r="C13" s="16"/>
      <c r="D13" s="16"/>
      <c r="E13" s="31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5.75" customHeight="1" x14ac:dyDescent="0.2">
      <c r="A14" s="16"/>
      <c r="B14" s="16"/>
      <c r="C14" s="16"/>
      <c r="D14" s="16"/>
      <c r="E14" s="31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5.75" customHeight="1" x14ac:dyDescent="0.2">
      <c r="A15" s="16"/>
      <c r="B15" s="16"/>
      <c r="C15" s="16"/>
      <c r="D15" s="16"/>
      <c r="E15" s="31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5.75" customHeight="1" x14ac:dyDescent="0.2">
      <c r="A16" s="16"/>
      <c r="B16" s="16"/>
      <c r="C16" s="16"/>
      <c r="D16" s="16"/>
      <c r="E16" s="31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5.75" customHeight="1" x14ac:dyDescent="0.2">
      <c r="A17" s="16"/>
      <c r="B17" s="16"/>
      <c r="C17" s="16"/>
      <c r="D17" s="16"/>
      <c r="E17" s="31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5.75" customHeight="1" x14ac:dyDescent="0.2">
      <c r="A18" s="16"/>
      <c r="B18" s="16"/>
      <c r="C18" s="16"/>
      <c r="D18" s="16"/>
      <c r="E18" s="31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5.75" customHeight="1" x14ac:dyDescent="0.2">
      <c r="A19" s="16"/>
      <c r="B19" s="16"/>
      <c r="C19" s="16"/>
      <c r="D19" s="16"/>
      <c r="E19" s="31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5.75" customHeight="1" x14ac:dyDescent="0.2">
      <c r="A20" s="16"/>
      <c r="B20" s="16"/>
      <c r="C20" s="16"/>
      <c r="D20" s="16"/>
      <c r="E20" s="31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5.75" customHeight="1" x14ac:dyDescent="0.2">
      <c r="A21" s="16"/>
      <c r="B21" s="16"/>
      <c r="C21" s="16"/>
      <c r="D21" s="16"/>
      <c r="E21" s="31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5.75" customHeight="1" x14ac:dyDescent="0.2">
      <c r="A22" s="16"/>
      <c r="B22" s="16"/>
      <c r="C22" s="16"/>
      <c r="D22" s="16"/>
      <c r="E22" s="31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5.75" customHeight="1" x14ac:dyDescent="0.2">
      <c r="A23" s="16"/>
      <c r="B23" s="16"/>
      <c r="C23" s="16"/>
      <c r="D23" s="16"/>
      <c r="E23" s="31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5.75" customHeight="1" x14ac:dyDescent="0.2">
      <c r="A24" s="16"/>
      <c r="B24" s="16"/>
      <c r="C24" s="16"/>
      <c r="D24" s="16"/>
      <c r="E24" s="31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5.75" customHeight="1" x14ac:dyDescent="0.2">
      <c r="A25" s="16"/>
      <c r="B25" s="16"/>
      <c r="C25" s="16"/>
      <c r="D25" s="16"/>
      <c r="E25" s="31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5.75" customHeight="1" x14ac:dyDescent="0.2">
      <c r="A26" s="16"/>
      <c r="B26" s="16"/>
      <c r="C26" s="16"/>
      <c r="D26" s="16"/>
      <c r="E26" s="31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5.75" customHeight="1" x14ac:dyDescent="0.2">
      <c r="A27" s="16"/>
      <c r="B27" s="16"/>
      <c r="C27" s="16"/>
      <c r="D27" s="16"/>
      <c r="E27" s="31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5.75" customHeight="1" x14ac:dyDescent="0.2">
      <c r="A28" s="16"/>
      <c r="B28" s="16"/>
      <c r="C28" s="16"/>
      <c r="D28" s="16"/>
      <c r="E28" s="31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5.75" customHeight="1" x14ac:dyDescent="0.2">
      <c r="A29" s="16"/>
      <c r="B29" s="16"/>
      <c r="C29" s="16"/>
      <c r="D29" s="16"/>
      <c r="E29" s="31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5.75" customHeight="1" x14ac:dyDescent="0.2">
      <c r="A30" s="16"/>
      <c r="B30" s="16"/>
      <c r="C30" s="16"/>
      <c r="D30" s="16"/>
      <c r="E30" s="31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5.75" customHeight="1" x14ac:dyDescent="0.2">
      <c r="A31" s="16"/>
      <c r="B31" s="16"/>
      <c r="C31" s="16"/>
      <c r="D31" s="16"/>
      <c r="E31" s="31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5.75" customHeight="1" x14ac:dyDescent="0.2">
      <c r="A32" s="16"/>
      <c r="B32" s="16"/>
      <c r="C32" s="16"/>
      <c r="D32" s="16"/>
      <c r="E32" s="31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5.75" customHeight="1" x14ac:dyDescent="0.2">
      <c r="A33" s="16"/>
      <c r="B33" s="16"/>
      <c r="C33" s="16"/>
      <c r="D33" s="16"/>
      <c r="E33" s="31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5.75" customHeight="1" x14ac:dyDescent="0.2">
      <c r="A34" s="16"/>
      <c r="B34" s="16"/>
      <c r="C34" s="16"/>
      <c r="D34" s="16"/>
      <c r="E34" s="31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5.75" customHeight="1" x14ac:dyDescent="0.2">
      <c r="A35" s="16"/>
      <c r="B35" s="16"/>
      <c r="C35" s="16"/>
      <c r="D35" s="16"/>
      <c r="E35" s="31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5.75" customHeight="1" x14ac:dyDescent="0.2">
      <c r="A36" s="16"/>
      <c r="B36" s="16"/>
      <c r="C36" s="16"/>
      <c r="D36" s="16"/>
      <c r="E36" s="31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5.75" customHeight="1" x14ac:dyDescent="0.2">
      <c r="A37" s="16"/>
      <c r="B37" s="16"/>
      <c r="C37" s="16"/>
      <c r="D37" s="16"/>
      <c r="E37" s="31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5.75" customHeight="1" x14ac:dyDescent="0.2">
      <c r="A38" s="16"/>
      <c r="B38" s="16"/>
      <c r="C38" s="16"/>
      <c r="D38" s="16"/>
      <c r="E38" s="31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5.75" customHeight="1" x14ac:dyDescent="0.2">
      <c r="A39" s="16"/>
      <c r="B39" s="16"/>
      <c r="C39" s="16"/>
      <c r="D39" s="16"/>
      <c r="E39" s="31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5.75" customHeight="1" x14ac:dyDescent="0.2">
      <c r="A40" s="16"/>
      <c r="B40" s="16"/>
      <c r="C40" s="16"/>
      <c r="D40" s="16"/>
      <c r="E40" s="31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5.75" customHeight="1" x14ac:dyDescent="0.2">
      <c r="A41" s="16"/>
      <c r="B41" s="16"/>
      <c r="C41" s="16"/>
      <c r="D41" s="16"/>
      <c r="E41" s="31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5.75" customHeight="1" x14ac:dyDescent="0.2">
      <c r="A42" s="16"/>
      <c r="B42" s="16"/>
      <c r="C42" s="16"/>
      <c r="D42" s="16"/>
      <c r="E42" s="31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5.75" customHeight="1" x14ac:dyDescent="0.2">
      <c r="A43" s="16"/>
      <c r="B43" s="16"/>
      <c r="C43" s="16"/>
      <c r="D43" s="16"/>
      <c r="E43" s="31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5.75" customHeight="1" x14ac:dyDescent="0.2">
      <c r="A44" s="16"/>
      <c r="B44" s="16"/>
      <c r="C44" s="16"/>
      <c r="D44" s="16"/>
      <c r="E44" s="31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5.75" customHeight="1" x14ac:dyDescent="0.2">
      <c r="A45" s="16"/>
      <c r="B45" s="16"/>
      <c r="C45" s="16"/>
      <c r="D45" s="16"/>
      <c r="E45" s="31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5.75" customHeight="1" x14ac:dyDescent="0.2">
      <c r="A46" s="16"/>
      <c r="B46" s="16"/>
      <c r="C46" s="16"/>
      <c r="D46" s="16"/>
      <c r="E46" s="31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5.75" customHeight="1" x14ac:dyDescent="0.2">
      <c r="A47" s="16"/>
      <c r="B47" s="16"/>
      <c r="C47" s="16"/>
      <c r="D47" s="16"/>
      <c r="E47" s="31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5.75" customHeight="1" x14ac:dyDescent="0.2">
      <c r="A48" s="16"/>
      <c r="B48" s="16"/>
      <c r="C48" s="16"/>
      <c r="D48" s="16"/>
      <c r="E48" s="31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5.75" customHeight="1" x14ac:dyDescent="0.2">
      <c r="A49" s="16"/>
      <c r="B49" s="16"/>
      <c r="C49" s="16"/>
      <c r="D49" s="16"/>
      <c r="E49" s="31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5.75" customHeight="1" x14ac:dyDescent="0.2">
      <c r="A50" s="16"/>
      <c r="B50" s="16"/>
      <c r="C50" s="16"/>
      <c r="D50" s="16"/>
      <c r="E50" s="31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5.75" customHeight="1" x14ac:dyDescent="0.2">
      <c r="A51" s="16"/>
      <c r="B51" s="16"/>
      <c r="C51" s="16"/>
      <c r="D51" s="16"/>
      <c r="E51" s="31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 x14ac:dyDescent="0.2">
      <c r="A52" s="16"/>
      <c r="B52" s="16"/>
      <c r="C52" s="16"/>
      <c r="D52" s="16"/>
      <c r="E52" s="31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5.75" customHeight="1" x14ac:dyDescent="0.2">
      <c r="A53" s="16"/>
      <c r="B53" s="16"/>
      <c r="C53" s="16"/>
      <c r="D53" s="16"/>
      <c r="E53" s="31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5.75" customHeight="1" x14ac:dyDescent="0.2">
      <c r="A54" s="16"/>
      <c r="B54" s="16"/>
      <c r="C54" s="16"/>
      <c r="D54" s="16"/>
      <c r="E54" s="31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5.75" customHeight="1" x14ac:dyDescent="0.2">
      <c r="A55" s="16"/>
      <c r="B55" s="16"/>
      <c r="C55" s="16"/>
      <c r="D55" s="16"/>
      <c r="E55" s="31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5.75" customHeight="1" x14ac:dyDescent="0.2">
      <c r="A56" s="16"/>
      <c r="B56" s="16"/>
      <c r="C56" s="16"/>
      <c r="D56" s="16"/>
      <c r="E56" s="31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5.75" customHeight="1" x14ac:dyDescent="0.2">
      <c r="A57" s="16"/>
      <c r="B57" s="16"/>
      <c r="C57" s="16"/>
      <c r="D57" s="16"/>
      <c r="E57" s="31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5.75" customHeight="1" x14ac:dyDescent="0.2">
      <c r="A58" s="16"/>
      <c r="B58" s="16"/>
      <c r="C58" s="16"/>
      <c r="D58" s="16"/>
      <c r="E58" s="31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5.75" customHeight="1" x14ac:dyDescent="0.2">
      <c r="A59" s="16"/>
      <c r="B59" s="16"/>
      <c r="C59" s="16"/>
      <c r="D59" s="16"/>
      <c r="E59" s="31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5.75" customHeight="1" x14ac:dyDescent="0.2">
      <c r="A60" s="16"/>
      <c r="B60" s="16"/>
      <c r="C60" s="16"/>
      <c r="D60" s="16"/>
      <c r="E60" s="31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5.75" customHeight="1" x14ac:dyDescent="0.2">
      <c r="A61" s="16"/>
      <c r="B61" s="16"/>
      <c r="C61" s="16"/>
      <c r="D61" s="16"/>
      <c r="E61" s="31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5.75" customHeight="1" x14ac:dyDescent="0.2">
      <c r="A62" s="16"/>
      <c r="B62" s="16"/>
      <c r="C62" s="16"/>
      <c r="D62" s="16"/>
      <c r="E62" s="31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5.75" customHeight="1" x14ac:dyDescent="0.2">
      <c r="A63" s="16"/>
      <c r="B63" s="16"/>
      <c r="C63" s="16"/>
      <c r="D63" s="16"/>
      <c r="E63" s="31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5.75" customHeight="1" x14ac:dyDescent="0.2">
      <c r="A64" s="16"/>
      <c r="B64" s="16"/>
      <c r="C64" s="16"/>
      <c r="D64" s="16"/>
      <c r="E64" s="31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5.75" customHeight="1" x14ac:dyDescent="0.2">
      <c r="A65" s="16"/>
      <c r="B65" s="16"/>
      <c r="C65" s="16"/>
      <c r="D65" s="16"/>
      <c r="E65" s="31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5.75" customHeight="1" x14ac:dyDescent="0.2">
      <c r="A66" s="16"/>
      <c r="B66" s="16"/>
      <c r="C66" s="16"/>
      <c r="D66" s="16"/>
      <c r="E66" s="31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5.75" customHeight="1" x14ac:dyDescent="0.2">
      <c r="A67" s="16"/>
      <c r="B67" s="16"/>
      <c r="C67" s="16"/>
      <c r="D67" s="16"/>
      <c r="E67" s="31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5.75" customHeight="1" x14ac:dyDescent="0.2">
      <c r="A68" s="16"/>
      <c r="B68" s="16"/>
      <c r="C68" s="16"/>
      <c r="D68" s="16"/>
      <c r="E68" s="31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5.75" customHeight="1" x14ac:dyDescent="0.2">
      <c r="A69" s="16"/>
      <c r="B69" s="16"/>
      <c r="C69" s="16"/>
      <c r="D69" s="16"/>
      <c r="E69" s="31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5.75" customHeight="1" x14ac:dyDescent="0.2">
      <c r="A70" s="16"/>
      <c r="B70" s="16"/>
      <c r="C70" s="16"/>
      <c r="D70" s="16"/>
      <c r="E70" s="31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5.75" customHeight="1" x14ac:dyDescent="0.2">
      <c r="A71" s="16"/>
      <c r="B71" s="16"/>
      <c r="C71" s="16"/>
      <c r="D71" s="16"/>
      <c r="E71" s="31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5.75" customHeight="1" x14ac:dyDescent="0.2">
      <c r="A72" s="16"/>
      <c r="B72" s="16"/>
      <c r="C72" s="16"/>
      <c r="D72" s="16"/>
      <c r="E72" s="31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5.75" customHeight="1" x14ac:dyDescent="0.2">
      <c r="A73" s="16"/>
      <c r="B73" s="16"/>
      <c r="C73" s="16"/>
      <c r="D73" s="16"/>
      <c r="E73" s="31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5.75" customHeight="1" x14ac:dyDescent="0.2">
      <c r="A74" s="16"/>
      <c r="B74" s="16"/>
      <c r="C74" s="16"/>
      <c r="D74" s="16"/>
      <c r="E74" s="31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5.75" customHeight="1" x14ac:dyDescent="0.2">
      <c r="A75" s="16"/>
      <c r="B75" s="16"/>
      <c r="C75" s="16"/>
      <c r="D75" s="16"/>
      <c r="E75" s="31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5.75" customHeight="1" x14ac:dyDescent="0.2">
      <c r="A76" s="16"/>
      <c r="B76" s="16"/>
      <c r="C76" s="16"/>
      <c r="D76" s="16"/>
      <c r="E76" s="31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5.75" customHeight="1" x14ac:dyDescent="0.2">
      <c r="A77" s="16"/>
      <c r="B77" s="16"/>
      <c r="C77" s="16"/>
      <c r="D77" s="16"/>
      <c r="E77" s="31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5.75" customHeight="1" x14ac:dyDescent="0.2">
      <c r="A78" s="16"/>
      <c r="B78" s="16"/>
      <c r="C78" s="16"/>
      <c r="D78" s="16"/>
      <c r="E78" s="31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5.75" customHeight="1" x14ac:dyDescent="0.2">
      <c r="A79" s="16"/>
      <c r="B79" s="16"/>
      <c r="C79" s="16"/>
      <c r="D79" s="16"/>
      <c r="E79" s="31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5.75" customHeight="1" x14ac:dyDescent="0.2">
      <c r="A80" s="16"/>
      <c r="B80" s="16"/>
      <c r="C80" s="16"/>
      <c r="D80" s="16"/>
      <c r="E80" s="31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5.75" customHeight="1" x14ac:dyDescent="0.2">
      <c r="A81" s="16"/>
      <c r="B81" s="16"/>
      <c r="C81" s="16"/>
      <c r="D81" s="16"/>
      <c r="E81" s="31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5.75" customHeight="1" x14ac:dyDescent="0.2">
      <c r="A82" s="16"/>
      <c r="B82" s="16"/>
      <c r="C82" s="16"/>
      <c r="D82" s="16"/>
      <c r="E82" s="31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5.75" customHeight="1" x14ac:dyDescent="0.2">
      <c r="A83" s="16"/>
      <c r="B83" s="16"/>
      <c r="C83" s="16"/>
      <c r="D83" s="16"/>
      <c r="E83" s="31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5.75" customHeight="1" x14ac:dyDescent="0.2">
      <c r="A84" s="16"/>
      <c r="B84" s="16"/>
      <c r="C84" s="16"/>
      <c r="D84" s="16"/>
      <c r="E84" s="31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5.75" customHeight="1" x14ac:dyDescent="0.2">
      <c r="A85" s="16"/>
      <c r="B85" s="16"/>
      <c r="C85" s="16"/>
      <c r="D85" s="16"/>
      <c r="E85" s="31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5.75" customHeight="1" x14ac:dyDescent="0.2">
      <c r="A86" s="16"/>
      <c r="B86" s="16"/>
      <c r="C86" s="16"/>
      <c r="D86" s="16"/>
      <c r="E86" s="31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5.75" customHeight="1" x14ac:dyDescent="0.2">
      <c r="A87" s="16"/>
      <c r="B87" s="16"/>
      <c r="C87" s="16"/>
      <c r="D87" s="16"/>
      <c r="E87" s="31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5.75" customHeight="1" x14ac:dyDescent="0.2">
      <c r="A88" s="16"/>
      <c r="B88" s="16"/>
      <c r="C88" s="16"/>
      <c r="D88" s="16"/>
      <c r="E88" s="31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5.75" customHeight="1" x14ac:dyDescent="0.2">
      <c r="A89" s="16"/>
      <c r="B89" s="16"/>
      <c r="C89" s="16"/>
      <c r="D89" s="16"/>
      <c r="E89" s="31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5.75" customHeight="1" x14ac:dyDescent="0.2">
      <c r="A90" s="16"/>
      <c r="B90" s="16"/>
      <c r="C90" s="16"/>
      <c r="D90" s="16"/>
      <c r="E90" s="31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5.75" customHeight="1" x14ac:dyDescent="0.2">
      <c r="A91" s="16"/>
      <c r="B91" s="16"/>
      <c r="C91" s="16"/>
      <c r="D91" s="16"/>
      <c r="E91" s="31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5.75" customHeight="1" x14ac:dyDescent="0.2">
      <c r="A92" s="16"/>
      <c r="B92" s="16"/>
      <c r="C92" s="16"/>
      <c r="D92" s="16"/>
      <c r="E92" s="31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5.75" customHeight="1" x14ac:dyDescent="0.2">
      <c r="A93" s="16"/>
      <c r="B93" s="16"/>
      <c r="C93" s="16"/>
      <c r="D93" s="16"/>
      <c r="E93" s="31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5.75" customHeight="1" x14ac:dyDescent="0.2">
      <c r="A94" s="16"/>
      <c r="B94" s="16"/>
      <c r="C94" s="16"/>
      <c r="D94" s="16"/>
      <c r="E94" s="31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5.75" customHeight="1" x14ac:dyDescent="0.2">
      <c r="A95" s="16"/>
      <c r="B95" s="16"/>
      <c r="C95" s="16"/>
      <c r="D95" s="16"/>
      <c r="E95" s="31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5.75" customHeight="1" x14ac:dyDescent="0.2">
      <c r="A96" s="16"/>
      <c r="B96" s="16"/>
      <c r="C96" s="16"/>
      <c r="D96" s="16"/>
      <c r="E96" s="31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5.75" customHeight="1" x14ac:dyDescent="0.2">
      <c r="A97" s="16"/>
      <c r="B97" s="16"/>
      <c r="C97" s="16"/>
      <c r="D97" s="16"/>
      <c r="E97" s="31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5.75" customHeight="1" x14ac:dyDescent="0.2">
      <c r="A98" s="16"/>
      <c r="B98" s="16"/>
      <c r="C98" s="16"/>
      <c r="D98" s="16"/>
      <c r="E98" s="31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5.75" customHeight="1" x14ac:dyDescent="0.2">
      <c r="A99" s="16"/>
      <c r="B99" s="16"/>
      <c r="C99" s="16"/>
      <c r="D99" s="16"/>
      <c r="E99" s="31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5.75" customHeight="1" x14ac:dyDescent="0.2">
      <c r="A100" s="16"/>
      <c r="B100" s="16"/>
      <c r="C100" s="16"/>
      <c r="D100" s="16"/>
      <c r="E100" s="31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5.75" customHeight="1" x14ac:dyDescent="0.2">
      <c r="A101" s="16"/>
      <c r="B101" s="16"/>
      <c r="C101" s="16"/>
      <c r="D101" s="16"/>
      <c r="E101" s="31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5.75" customHeight="1" x14ac:dyDescent="0.2">
      <c r="A102" s="16"/>
      <c r="B102" s="16"/>
      <c r="C102" s="16"/>
      <c r="D102" s="16"/>
      <c r="E102" s="31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5.75" customHeight="1" x14ac:dyDescent="0.2">
      <c r="A103" s="16"/>
      <c r="B103" s="16"/>
      <c r="C103" s="16"/>
      <c r="D103" s="16"/>
      <c r="E103" s="31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5.75" customHeight="1" x14ac:dyDescent="0.2">
      <c r="A104" s="16"/>
      <c r="B104" s="16"/>
      <c r="C104" s="16"/>
      <c r="D104" s="16"/>
      <c r="E104" s="31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5.75" customHeight="1" x14ac:dyDescent="0.2">
      <c r="A105" s="16"/>
      <c r="B105" s="16"/>
      <c r="C105" s="16"/>
      <c r="D105" s="16"/>
      <c r="E105" s="31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5.75" customHeight="1" x14ac:dyDescent="0.2">
      <c r="A106" s="16"/>
      <c r="B106" s="16"/>
      <c r="C106" s="16"/>
      <c r="D106" s="16"/>
      <c r="E106" s="31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5.75" customHeight="1" x14ac:dyDescent="0.2">
      <c r="A107" s="16"/>
      <c r="B107" s="16"/>
      <c r="C107" s="16"/>
      <c r="D107" s="16"/>
      <c r="E107" s="31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5.75" customHeight="1" x14ac:dyDescent="0.2">
      <c r="A108" s="16"/>
      <c r="B108" s="16"/>
      <c r="C108" s="16"/>
      <c r="D108" s="16"/>
      <c r="E108" s="31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5.75" customHeight="1" x14ac:dyDescent="0.2">
      <c r="A109" s="16"/>
      <c r="B109" s="16"/>
      <c r="C109" s="16"/>
      <c r="D109" s="16"/>
      <c r="E109" s="31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5.75" customHeight="1" x14ac:dyDescent="0.2">
      <c r="A110" s="16"/>
      <c r="B110" s="16"/>
      <c r="C110" s="16"/>
      <c r="D110" s="16"/>
      <c r="E110" s="31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5.75" customHeight="1" x14ac:dyDescent="0.2">
      <c r="A111" s="16"/>
      <c r="B111" s="16"/>
      <c r="C111" s="16"/>
      <c r="D111" s="16"/>
      <c r="E111" s="31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5.75" customHeight="1" x14ac:dyDescent="0.2">
      <c r="A112" s="16"/>
      <c r="B112" s="16"/>
      <c r="C112" s="16"/>
      <c r="D112" s="16"/>
      <c r="E112" s="31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5.75" customHeight="1" x14ac:dyDescent="0.2">
      <c r="A113" s="16"/>
      <c r="B113" s="16"/>
      <c r="C113" s="16"/>
      <c r="D113" s="16"/>
      <c r="E113" s="31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5.75" customHeight="1" x14ac:dyDescent="0.2">
      <c r="A114" s="16"/>
      <c r="B114" s="16"/>
      <c r="C114" s="16"/>
      <c r="D114" s="16"/>
      <c r="E114" s="31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5.75" customHeight="1" x14ac:dyDescent="0.2">
      <c r="A115" s="16"/>
      <c r="B115" s="16"/>
      <c r="C115" s="16"/>
      <c r="D115" s="16"/>
      <c r="E115" s="31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5.75" customHeight="1" x14ac:dyDescent="0.2">
      <c r="A116" s="16"/>
      <c r="B116" s="16"/>
      <c r="C116" s="16"/>
      <c r="D116" s="16"/>
      <c r="E116" s="31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5.75" customHeight="1" x14ac:dyDescent="0.2">
      <c r="A117" s="16"/>
      <c r="B117" s="16"/>
      <c r="C117" s="16"/>
      <c r="D117" s="16"/>
      <c r="E117" s="31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5.75" customHeight="1" x14ac:dyDescent="0.2">
      <c r="A118" s="16"/>
      <c r="B118" s="16"/>
      <c r="C118" s="16"/>
      <c r="D118" s="16"/>
      <c r="E118" s="31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5.75" customHeight="1" x14ac:dyDescent="0.2">
      <c r="A119" s="16"/>
      <c r="B119" s="16"/>
      <c r="C119" s="16"/>
      <c r="D119" s="16"/>
      <c r="E119" s="31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5.75" customHeight="1" x14ac:dyDescent="0.2">
      <c r="A120" s="16"/>
      <c r="B120" s="16"/>
      <c r="C120" s="16"/>
      <c r="D120" s="16"/>
      <c r="E120" s="31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5.75" customHeight="1" x14ac:dyDescent="0.2">
      <c r="A121" s="16"/>
      <c r="B121" s="16"/>
      <c r="C121" s="16"/>
      <c r="D121" s="16"/>
      <c r="E121" s="31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5.75" customHeight="1" x14ac:dyDescent="0.2">
      <c r="A122" s="16"/>
      <c r="B122" s="16"/>
      <c r="C122" s="16"/>
      <c r="D122" s="16"/>
      <c r="E122" s="31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5.75" customHeight="1" x14ac:dyDescent="0.2">
      <c r="A123" s="16"/>
      <c r="B123" s="16"/>
      <c r="C123" s="16"/>
      <c r="D123" s="16"/>
      <c r="E123" s="31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5.75" customHeight="1" x14ac:dyDescent="0.2">
      <c r="A124" s="16"/>
      <c r="B124" s="16"/>
      <c r="C124" s="16"/>
      <c r="D124" s="16"/>
      <c r="E124" s="31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5.75" customHeight="1" x14ac:dyDescent="0.2">
      <c r="A125" s="16"/>
      <c r="B125" s="16"/>
      <c r="C125" s="16"/>
      <c r="D125" s="16"/>
      <c r="E125" s="31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5.75" customHeight="1" x14ac:dyDescent="0.2">
      <c r="A126" s="16"/>
      <c r="B126" s="16"/>
      <c r="C126" s="16"/>
      <c r="D126" s="16"/>
      <c r="E126" s="31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5.75" customHeight="1" x14ac:dyDescent="0.2">
      <c r="A127" s="16"/>
      <c r="B127" s="16"/>
      <c r="C127" s="16"/>
      <c r="D127" s="16"/>
      <c r="E127" s="31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5.75" customHeight="1" x14ac:dyDescent="0.2">
      <c r="A128" s="16"/>
      <c r="B128" s="16"/>
      <c r="C128" s="16"/>
      <c r="D128" s="16"/>
      <c r="E128" s="31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5.75" customHeight="1" x14ac:dyDescent="0.2">
      <c r="A129" s="16"/>
      <c r="B129" s="16"/>
      <c r="C129" s="16"/>
      <c r="D129" s="16"/>
      <c r="E129" s="31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5.75" customHeight="1" x14ac:dyDescent="0.2">
      <c r="A130" s="16"/>
      <c r="B130" s="16"/>
      <c r="C130" s="16"/>
      <c r="D130" s="16"/>
      <c r="E130" s="31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5.75" customHeight="1" x14ac:dyDescent="0.2">
      <c r="A131" s="16"/>
      <c r="B131" s="16"/>
      <c r="C131" s="16"/>
      <c r="D131" s="16"/>
      <c r="E131" s="31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5.75" customHeight="1" x14ac:dyDescent="0.2">
      <c r="A132" s="16"/>
      <c r="B132" s="16"/>
      <c r="C132" s="16"/>
      <c r="D132" s="16"/>
      <c r="E132" s="31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5.75" customHeight="1" x14ac:dyDescent="0.2">
      <c r="A133" s="16"/>
      <c r="B133" s="16"/>
      <c r="C133" s="16"/>
      <c r="D133" s="16"/>
      <c r="E133" s="31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5.75" customHeight="1" x14ac:dyDescent="0.2">
      <c r="A134" s="16"/>
      <c r="B134" s="16"/>
      <c r="C134" s="16"/>
      <c r="D134" s="16"/>
      <c r="E134" s="31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5.75" customHeight="1" x14ac:dyDescent="0.2">
      <c r="A135" s="16"/>
      <c r="B135" s="16"/>
      <c r="C135" s="16"/>
      <c r="D135" s="16"/>
      <c r="E135" s="31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5.75" customHeight="1" x14ac:dyDescent="0.2">
      <c r="A136" s="16"/>
      <c r="B136" s="16"/>
      <c r="C136" s="16"/>
      <c r="D136" s="16"/>
      <c r="E136" s="31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5.75" customHeight="1" x14ac:dyDescent="0.2">
      <c r="A137" s="16"/>
      <c r="B137" s="16"/>
      <c r="C137" s="16"/>
      <c r="D137" s="16"/>
      <c r="E137" s="31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5.75" customHeight="1" x14ac:dyDescent="0.2">
      <c r="A138" s="16"/>
      <c r="B138" s="16"/>
      <c r="C138" s="16"/>
      <c r="D138" s="16"/>
      <c r="E138" s="31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5.75" customHeight="1" x14ac:dyDescent="0.2">
      <c r="A139" s="16"/>
      <c r="B139" s="16"/>
      <c r="C139" s="16"/>
      <c r="D139" s="16"/>
      <c r="E139" s="31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5.75" customHeight="1" x14ac:dyDescent="0.2">
      <c r="A140" s="16"/>
      <c r="B140" s="16"/>
      <c r="C140" s="16"/>
      <c r="D140" s="16"/>
      <c r="E140" s="31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5.75" customHeight="1" x14ac:dyDescent="0.2">
      <c r="A141" s="16"/>
      <c r="B141" s="16"/>
      <c r="C141" s="16"/>
      <c r="D141" s="16"/>
      <c r="E141" s="31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5.75" customHeight="1" x14ac:dyDescent="0.2">
      <c r="A142" s="16"/>
      <c r="B142" s="16"/>
      <c r="C142" s="16"/>
      <c r="D142" s="16"/>
      <c r="E142" s="31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5.75" customHeight="1" x14ac:dyDescent="0.2">
      <c r="A143" s="16"/>
      <c r="B143" s="16"/>
      <c r="C143" s="16"/>
      <c r="D143" s="16"/>
      <c r="E143" s="31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5.75" customHeight="1" x14ac:dyDescent="0.2">
      <c r="A144" s="16"/>
      <c r="B144" s="16"/>
      <c r="C144" s="16"/>
      <c r="D144" s="16"/>
      <c r="E144" s="31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5.75" customHeight="1" x14ac:dyDescent="0.2">
      <c r="A145" s="16"/>
      <c r="B145" s="16"/>
      <c r="C145" s="16"/>
      <c r="D145" s="16"/>
      <c r="E145" s="31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5.75" customHeight="1" x14ac:dyDescent="0.2">
      <c r="A146" s="16"/>
      <c r="B146" s="16"/>
      <c r="C146" s="16"/>
      <c r="D146" s="16"/>
      <c r="E146" s="31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5.75" customHeight="1" x14ac:dyDescent="0.2">
      <c r="A147" s="16"/>
      <c r="B147" s="16"/>
      <c r="C147" s="16"/>
      <c r="D147" s="16"/>
      <c r="E147" s="31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5.75" customHeight="1" x14ac:dyDescent="0.2">
      <c r="A148" s="16"/>
      <c r="B148" s="16"/>
      <c r="C148" s="16"/>
      <c r="D148" s="16"/>
      <c r="E148" s="31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5.75" customHeight="1" x14ac:dyDescent="0.2">
      <c r="A149" s="16"/>
      <c r="B149" s="16"/>
      <c r="C149" s="16"/>
      <c r="D149" s="16"/>
      <c r="E149" s="31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5.75" customHeight="1" x14ac:dyDescent="0.2">
      <c r="A150" s="16"/>
      <c r="B150" s="16"/>
      <c r="C150" s="16"/>
      <c r="D150" s="16"/>
      <c r="E150" s="31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5.75" customHeight="1" x14ac:dyDescent="0.2">
      <c r="A151" s="16"/>
      <c r="B151" s="16"/>
      <c r="C151" s="16"/>
      <c r="D151" s="16"/>
      <c r="E151" s="31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5.75" customHeight="1" x14ac:dyDescent="0.2">
      <c r="A152" s="16"/>
      <c r="B152" s="16"/>
      <c r="C152" s="16"/>
      <c r="D152" s="16"/>
      <c r="E152" s="31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5.75" customHeight="1" x14ac:dyDescent="0.2">
      <c r="A153" s="16"/>
      <c r="B153" s="16"/>
      <c r="C153" s="16"/>
      <c r="D153" s="16"/>
      <c r="E153" s="31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5.75" customHeight="1" x14ac:dyDescent="0.2">
      <c r="A154" s="16"/>
      <c r="B154" s="16"/>
      <c r="C154" s="16"/>
      <c r="D154" s="16"/>
      <c r="E154" s="31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5.75" customHeight="1" x14ac:dyDescent="0.2">
      <c r="A155" s="16"/>
      <c r="B155" s="16"/>
      <c r="C155" s="16"/>
      <c r="D155" s="16"/>
      <c r="E155" s="31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5.75" customHeight="1" x14ac:dyDescent="0.2">
      <c r="A156" s="16"/>
      <c r="B156" s="16"/>
      <c r="C156" s="16"/>
      <c r="D156" s="16"/>
      <c r="E156" s="31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5.75" customHeight="1" x14ac:dyDescent="0.2">
      <c r="A157" s="16"/>
      <c r="B157" s="16"/>
      <c r="C157" s="16"/>
      <c r="D157" s="16"/>
      <c r="E157" s="31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5.75" customHeight="1" x14ac:dyDescent="0.2">
      <c r="A158" s="16"/>
      <c r="B158" s="16"/>
      <c r="C158" s="16"/>
      <c r="D158" s="16"/>
      <c r="E158" s="31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5.75" customHeight="1" x14ac:dyDescent="0.2">
      <c r="A159" s="16"/>
      <c r="B159" s="16"/>
      <c r="C159" s="16"/>
      <c r="D159" s="16"/>
      <c r="E159" s="31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5.75" customHeight="1" x14ac:dyDescent="0.2">
      <c r="A160" s="16"/>
      <c r="B160" s="16"/>
      <c r="C160" s="16"/>
      <c r="D160" s="16"/>
      <c r="E160" s="31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5.75" customHeight="1" x14ac:dyDescent="0.2">
      <c r="A161" s="16"/>
      <c r="B161" s="16"/>
      <c r="C161" s="16"/>
      <c r="D161" s="16"/>
      <c r="E161" s="31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5.75" customHeight="1" x14ac:dyDescent="0.2">
      <c r="A162" s="16"/>
      <c r="B162" s="16"/>
      <c r="C162" s="16"/>
      <c r="D162" s="16"/>
      <c r="E162" s="31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5.75" customHeight="1" x14ac:dyDescent="0.2">
      <c r="A163" s="16"/>
      <c r="B163" s="16"/>
      <c r="C163" s="16"/>
      <c r="D163" s="16"/>
      <c r="E163" s="31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5.75" customHeight="1" x14ac:dyDescent="0.2">
      <c r="A164" s="16"/>
      <c r="B164" s="16"/>
      <c r="C164" s="16"/>
      <c r="D164" s="16"/>
      <c r="E164" s="31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5.75" customHeight="1" x14ac:dyDescent="0.2">
      <c r="A165" s="16"/>
      <c r="B165" s="16"/>
      <c r="C165" s="16"/>
      <c r="D165" s="16"/>
      <c r="E165" s="31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5.75" customHeight="1" x14ac:dyDescent="0.2">
      <c r="A166" s="16"/>
      <c r="B166" s="16"/>
      <c r="C166" s="16"/>
      <c r="D166" s="16"/>
      <c r="E166" s="31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5.75" customHeight="1" x14ac:dyDescent="0.2">
      <c r="A167" s="16"/>
      <c r="B167" s="16"/>
      <c r="C167" s="16"/>
      <c r="D167" s="16"/>
      <c r="E167" s="31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5.75" customHeight="1" x14ac:dyDescent="0.2">
      <c r="A168" s="16"/>
      <c r="B168" s="16"/>
      <c r="C168" s="16"/>
      <c r="D168" s="16"/>
      <c r="E168" s="31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5.75" customHeight="1" x14ac:dyDescent="0.2">
      <c r="A169" s="16"/>
      <c r="B169" s="16"/>
      <c r="C169" s="16"/>
      <c r="D169" s="16"/>
      <c r="E169" s="31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5.75" customHeight="1" x14ac:dyDescent="0.2">
      <c r="A170" s="16"/>
      <c r="B170" s="16"/>
      <c r="C170" s="16"/>
      <c r="D170" s="16"/>
      <c r="E170" s="31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5.75" customHeight="1" x14ac:dyDescent="0.2">
      <c r="A171" s="16"/>
      <c r="B171" s="16"/>
      <c r="C171" s="16"/>
      <c r="D171" s="16"/>
      <c r="E171" s="31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5.75" customHeight="1" x14ac:dyDescent="0.2">
      <c r="A172" s="16"/>
      <c r="B172" s="16"/>
      <c r="C172" s="16"/>
      <c r="D172" s="16"/>
      <c r="E172" s="31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5.75" customHeight="1" x14ac:dyDescent="0.2">
      <c r="A173" s="16"/>
      <c r="B173" s="16"/>
      <c r="C173" s="16"/>
      <c r="D173" s="16"/>
      <c r="E173" s="31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5.75" customHeight="1" x14ac:dyDescent="0.2">
      <c r="A174" s="16"/>
      <c r="B174" s="16"/>
      <c r="C174" s="16"/>
      <c r="D174" s="16"/>
      <c r="E174" s="31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5.75" customHeight="1" x14ac:dyDescent="0.2">
      <c r="A175" s="16"/>
      <c r="B175" s="16"/>
      <c r="C175" s="16"/>
      <c r="D175" s="16"/>
      <c r="E175" s="31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5.75" customHeight="1" x14ac:dyDescent="0.2">
      <c r="A176" s="16"/>
      <c r="B176" s="16"/>
      <c r="C176" s="16"/>
      <c r="D176" s="16"/>
      <c r="E176" s="31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5.75" customHeight="1" x14ac:dyDescent="0.2">
      <c r="A177" s="16"/>
      <c r="B177" s="16"/>
      <c r="C177" s="16"/>
      <c r="D177" s="16"/>
      <c r="E177" s="31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5.75" customHeight="1" x14ac:dyDescent="0.2">
      <c r="A178" s="16"/>
      <c r="B178" s="16"/>
      <c r="C178" s="16"/>
      <c r="D178" s="16"/>
      <c r="E178" s="31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5.75" customHeight="1" x14ac:dyDescent="0.2">
      <c r="A179" s="16"/>
      <c r="B179" s="16"/>
      <c r="C179" s="16"/>
      <c r="D179" s="16"/>
      <c r="E179" s="31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5.75" customHeight="1" x14ac:dyDescent="0.2">
      <c r="A180" s="16"/>
      <c r="B180" s="16"/>
      <c r="C180" s="16"/>
      <c r="D180" s="16"/>
      <c r="E180" s="31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5.75" customHeight="1" x14ac:dyDescent="0.2">
      <c r="A181" s="16"/>
      <c r="B181" s="16"/>
      <c r="C181" s="16"/>
      <c r="D181" s="16"/>
      <c r="E181" s="31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5.75" customHeight="1" x14ac:dyDescent="0.2">
      <c r="A182" s="16"/>
      <c r="B182" s="16"/>
      <c r="C182" s="16"/>
      <c r="D182" s="16"/>
      <c r="E182" s="31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5.75" customHeight="1" x14ac:dyDescent="0.2">
      <c r="A183" s="16"/>
      <c r="B183" s="16"/>
      <c r="C183" s="16"/>
      <c r="D183" s="16"/>
      <c r="E183" s="31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5.75" customHeight="1" x14ac:dyDescent="0.2">
      <c r="A184" s="16"/>
      <c r="B184" s="16"/>
      <c r="C184" s="16"/>
      <c r="D184" s="16"/>
      <c r="E184" s="31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5.75" customHeight="1" x14ac:dyDescent="0.2">
      <c r="A185" s="16"/>
      <c r="B185" s="16"/>
      <c r="C185" s="16"/>
      <c r="D185" s="16"/>
      <c r="E185" s="31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5.75" customHeight="1" x14ac:dyDescent="0.2">
      <c r="A186" s="16"/>
      <c r="B186" s="16"/>
      <c r="C186" s="16"/>
      <c r="D186" s="16"/>
      <c r="E186" s="31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5.75" customHeight="1" x14ac:dyDescent="0.2">
      <c r="A187" s="16"/>
      <c r="B187" s="16"/>
      <c r="C187" s="16"/>
      <c r="D187" s="16"/>
      <c r="E187" s="31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5.75" customHeight="1" x14ac:dyDescent="0.2">
      <c r="A188" s="16"/>
      <c r="B188" s="16"/>
      <c r="C188" s="16"/>
      <c r="D188" s="16"/>
      <c r="E188" s="31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5.75" customHeight="1" x14ac:dyDescent="0.2">
      <c r="A189" s="16"/>
      <c r="B189" s="16"/>
      <c r="C189" s="16"/>
      <c r="D189" s="16"/>
      <c r="E189" s="31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5.75" customHeight="1" x14ac:dyDescent="0.2">
      <c r="A190" s="16"/>
      <c r="B190" s="16"/>
      <c r="C190" s="16"/>
      <c r="D190" s="16"/>
      <c r="E190" s="31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5.75" customHeight="1" x14ac:dyDescent="0.2">
      <c r="A191" s="16"/>
      <c r="B191" s="16"/>
      <c r="C191" s="16"/>
      <c r="D191" s="16"/>
      <c r="E191" s="31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5.75" customHeight="1" x14ac:dyDescent="0.2">
      <c r="A192" s="16"/>
      <c r="B192" s="16"/>
      <c r="C192" s="16"/>
      <c r="D192" s="16"/>
      <c r="E192" s="31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5.75" customHeight="1" x14ac:dyDescent="0.2">
      <c r="A193" s="16"/>
      <c r="B193" s="16"/>
      <c r="C193" s="16"/>
      <c r="D193" s="16"/>
      <c r="E193" s="31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5.75" customHeight="1" x14ac:dyDescent="0.2">
      <c r="A194" s="16"/>
      <c r="B194" s="16"/>
      <c r="C194" s="16"/>
      <c r="D194" s="16"/>
      <c r="E194" s="31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5.75" customHeight="1" x14ac:dyDescent="0.2">
      <c r="A195" s="16"/>
      <c r="B195" s="16"/>
      <c r="C195" s="16"/>
      <c r="D195" s="16"/>
      <c r="E195" s="31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5.75" customHeight="1" x14ac:dyDescent="0.2">
      <c r="A196" s="16"/>
      <c r="B196" s="16"/>
      <c r="C196" s="16"/>
      <c r="D196" s="16"/>
      <c r="E196" s="31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5.75" customHeight="1" x14ac:dyDescent="0.2">
      <c r="A197" s="16"/>
      <c r="B197" s="16"/>
      <c r="C197" s="16"/>
      <c r="D197" s="16"/>
      <c r="E197" s="31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5.75" customHeight="1" x14ac:dyDescent="0.2">
      <c r="A198" s="16"/>
      <c r="B198" s="16"/>
      <c r="C198" s="16"/>
      <c r="D198" s="16"/>
      <c r="E198" s="31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5.75" customHeight="1" x14ac:dyDescent="0.2">
      <c r="A199" s="16"/>
      <c r="B199" s="16"/>
      <c r="C199" s="16"/>
      <c r="D199" s="16"/>
      <c r="E199" s="31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5.75" customHeight="1" x14ac:dyDescent="0.2">
      <c r="A200" s="16"/>
      <c r="B200" s="16"/>
      <c r="C200" s="16"/>
      <c r="D200" s="16"/>
      <c r="E200" s="31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5.75" customHeight="1" x14ac:dyDescent="0.2">
      <c r="A201" s="16"/>
      <c r="B201" s="16"/>
      <c r="C201" s="16"/>
      <c r="D201" s="16"/>
      <c r="E201" s="31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5.75" customHeight="1" x14ac:dyDescent="0.2">
      <c r="A202" s="16"/>
      <c r="B202" s="16"/>
      <c r="C202" s="16"/>
      <c r="D202" s="16"/>
      <c r="E202" s="31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5.75" customHeight="1" x14ac:dyDescent="0.2">
      <c r="A203" s="16"/>
      <c r="B203" s="16"/>
      <c r="C203" s="16"/>
      <c r="D203" s="16"/>
      <c r="E203" s="31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5.75" customHeight="1" x14ac:dyDescent="0.2">
      <c r="A204" s="16"/>
      <c r="B204" s="16"/>
      <c r="C204" s="16"/>
      <c r="D204" s="16"/>
      <c r="E204" s="31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5.75" customHeight="1" x14ac:dyDescent="0.2">
      <c r="A205" s="16"/>
      <c r="B205" s="16"/>
      <c r="C205" s="16"/>
      <c r="D205" s="16"/>
      <c r="E205" s="31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5.75" customHeight="1" x14ac:dyDescent="0.2">
      <c r="A206" s="16"/>
      <c r="B206" s="16"/>
      <c r="C206" s="16"/>
      <c r="D206" s="16"/>
      <c r="E206" s="31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5.75" customHeight="1" x14ac:dyDescent="0.2">
      <c r="A207" s="16"/>
      <c r="B207" s="16"/>
      <c r="C207" s="16"/>
      <c r="D207" s="16"/>
      <c r="E207" s="31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5.75" customHeight="1" x14ac:dyDescent="0.2">
      <c r="A208" s="16"/>
      <c r="B208" s="16"/>
      <c r="C208" s="16"/>
      <c r="D208" s="16"/>
      <c r="E208" s="31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5.75" customHeight="1" x14ac:dyDescent="0.2">
      <c r="A209" s="16"/>
      <c r="B209" s="16"/>
      <c r="C209" s="16"/>
      <c r="D209" s="16"/>
      <c r="E209" s="31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5.75" customHeight="1" x14ac:dyDescent="0.2">
      <c r="A210" s="16"/>
      <c r="B210" s="16"/>
      <c r="C210" s="16"/>
      <c r="D210" s="16"/>
      <c r="E210" s="31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5.75" customHeight="1" x14ac:dyDescent="0.2">
      <c r="A211" s="16"/>
      <c r="B211" s="16"/>
      <c r="C211" s="16"/>
      <c r="D211" s="16"/>
      <c r="E211" s="31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5.75" customHeight="1" x14ac:dyDescent="0.2">
      <c r="A212" s="16"/>
      <c r="B212" s="16"/>
      <c r="C212" s="16"/>
      <c r="D212" s="16"/>
      <c r="E212" s="31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5.75" customHeight="1" x14ac:dyDescent="0.2">
      <c r="A213" s="16"/>
      <c r="B213" s="16"/>
      <c r="C213" s="16"/>
      <c r="D213" s="16"/>
      <c r="E213" s="31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5.75" customHeight="1" x14ac:dyDescent="0.2">
      <c r="A214" s="16"/>
      <c r="B214" s="16"/>
      <c r="C214" s="16"/>
      <c r="D214" s="16"/>
      <c r="E214" s="31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5.75" customHeight="1" x14ac:dyDescent="0.2">
      <c r="A215" s="16"/>
      <c r="B215" s="16"/>
      <c r="C215" s="16"/>
      <c r="D215" s="16"/>
      <c r="E215" s="31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5.75" customHeight="1" x14ac:dyDescent="0.2">
      <c r="A216" s="16"/>
      <c r="B216" s="16"/>
      <c r="C216" s="16"/>
      <c r="D216" s="16"/>
      <c r="E216" s="31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5.75" customHeight="1" x14ac:dyDescent="0.2">
      <c r="A217" s="16"/>
      <c r="B217" s="16"/>
      <c r="C217" s="16"/>
      <c r="D217" s="16"/>
      <c r="E217" s="31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5.75" customHeight="1" x14ac:dyDescent="0.2">
      <c r="A218" s="16"/>
      <c r="B218" s="16"/>
      <c r="C218" s="16"/>
      <c r="D218" s="16"/>
      <c r="E218" s="31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5.75" customHeight="1" x14ac:dyDescent="0.2">
      <c r="A219" s="16"/>
      <c r="B219" s="16"/>
      <c r="C219" s="16"/>
      <c r="D219" s="16"/>
      <c r="E219" s="31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5.75" customHeight="1" x14ac:dyDescent="0.2">
      <c r="A220" s="16"/>
      <c r="B220" s="16"/>
      <c r="C220" s="16"/>
      <c r="D220" s="16"/>
      <c r="E220" s="31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5.75" customHeight="1" x14ac:dyDescent="0.2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5.75" customHeight="1" x14ac:dyDescent="0.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5.75" customHeight="1" x14ac:dyDescent="0.2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5.75" customHeight="1" x14ac:dyDescent="0.2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5.75" customHeight="1" x14ac:dyDescent="0.2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5.75" customHeight="1" x14ac:dyDescent="0.2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5.75" customHeight="1" x14ac:dyDescent="0.2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5.75" customHeight="1" x14ac:dyDescent="0.2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5.75" customHeight="1" x14ac:dyDescent="0.2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5.75" customHeight="1" x14ac:dyDescent="0.2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5.75" customHeight="1" x14ac:dyDescent="0.2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5.75" customHeight="1" x14ac:dyDescent="0.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5.75" customHeight="1" x14ac:dyDescent="0.2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5.75" customHeight="1" x14ac:dyDescent="0.2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5.75" customHeight="1" x14ac:dyDescent="0.2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5.75" customHeight="1" x14ac:dyDescent="0.2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5.75" customHeight="1" x14ac:dyDescent="0.2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5.75" customHeight="1" x14ac:dyDescent="0.2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5.75" customHeight="1" x14ac:dyDescent="0.2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5.75" customHeight="1" x14ac:dyDescent="0.2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5.75" customHeight="1" x14ac:dyDescent="0.2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5.75" customHeight="1" x14ac:dyDescent="0.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5.75" customHeight="1" x14ac:dyDescent="0.2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5.75" customHeight="1" x14ac:dyDescent="0.2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5.75" customHeight="1" x14ac:dyDescent="0.2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5.75" customHeight="1" x14ac:dyDescent="0.2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5.75" customHeight="1" x14ac:dyDescent="0.2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5.75" customHeight="1" x14ac:dyDescent="0.2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5.75" customHeight="1" x14ac:dyDescent="0.2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5.75" customHeight="1" x14ac:dyDescent="0.2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5.75" customHeight="1" x14ac:dyDescent="0.2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5.75" customHeight="1" x14ac:dyDescent="0.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5.75" customHeight="1" x14ac:dyDescent="0.2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5.75" customHeight="1" x14ac:dyDescent="0.2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5.75" customHeight="1" x14ac:dyDescent="0.2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5.75" customHeight="1" x14ac:dyDescent="0.2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5.75" customHeight="1" x14ac:dyDescent="0.2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5.75" customHeight="1" x14ac:dyDescent="0.2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5.75" customHeight="1" x14ac:dyDescent="0.2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5.75" customHeight="1" x14ac:dyDescent="0.2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5.75" customHeight="1" x14ac:dyDescent="0.2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5.75" customHeight="1" x14ac:dyDescent="0.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5.75" customHeight="1" x14ac:dyDescent="0.2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5.75" customHeight="1" x14ac:dyDescent="0.2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5.75" customHeight="1" x14ac:dyDescent="0.2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5.75" customHeight="1" x14ac:dyDescent="0.2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5.75" customHeight="1" x14ac:dyDescent="0.2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5.75" customHeight="1" x14ac:dyDescent="0.2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5.75" customHeight="1" x14ac:dyDescent="0.2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5.75" customHeight="1" x14ac:dyDescent="0.2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5.75" customHeight="1" x14ac:dyDescent="0.2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5.75" customHeight="1" x14ac:dyDescent="0.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5.75" customHeight="1" x14ac:dyDescent="0.2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5.75" customHeight="1" x14ac:dyDescent="0.2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5.75" customHeight="1" x14ac:dyDescent="0.2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5.75" customHeight="1" x14ac:dyDescent="0.2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5.75" customHeight="1" x14ac:dyDescent="0.2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5.75" customHeight="1" x14ac:dyDescent="0.2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5.75" customHeight="1" x14ac:dyDescent="0.2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5.75" customHeight="1" x14ac:dyDescent="0.2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5.75" customHeight="1" x14ac:dyDescent="0.2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5.75" customHeight="1" x14ac:dyDescent="0.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5.75" customHeight="1" x14ac:dyDescent="0.2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5.75" customHeight="1" x14ac:dyDescent="0.2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5.75" customHeight="1" x14ac:dyDescent="0.2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5.75" customHeight="1" x14ac:dyDescent="0.2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5.75" customHeight="1" x14ac:dyDescent="0.2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5.75" customHeight="1" x14ac:dyDescent="0.2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5.75" customHeight="1" x14ac:dyDescent="0.2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5.75" customHeight="1" x14ac:dyDescent="0.2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5.75" customHeight="1" x14ac:dyDescent="0.2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5.75" customHeight="1" x14ac:dyDescent="0.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5.75" customHeight="1" x14ac:dyDescent="0.2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5.75" customHeight="1" x14ac:dyDescent="0.2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5.75" customHeight="1" x14ac:dyDescent="0.2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5.75" customHeight="1" x14ac:dyDescent="0.2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5.75" customHeight="1" x14ac:dyDescent="0.2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5.75" customHeight="1" x14ac:dyDescent="0.2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5.75" customHeight="1" x14ac:dyDescent="0.2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5.75" customHeight="1" x14ac:dyDescent="0.2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5.75" customHeight="1" x14ac:dyDescent="0.2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5.75" customHeight="1" x14ac:dyDescent="0.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5.75" customHeight="1" x14ac:dyDescent="0.2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5.75" customHeight="1" x14ac:dyDescent="0.2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5.75" customHeight="1" x14ac:dyDescent="0.2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5.75" customHeight="1" x14ac:dyDescent="0.2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5.75" customHeight="1" x14ac:dyDescent="0.2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5.75" customHeight="1" x14ac:dyDescent="0.2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5.75" customHeight="1" x14ac:dyDescent="0.2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5.75" customHeight="1" x14ac:dyDescent="0.2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5.75" customHeight="1" x14ac:dyDescent="0.2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5.75" customHeight="1" x14ac:dyDescent="0.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5.75" customHeight="1" x14ac:dyDescent="0.2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5.75" customHeight="1" x14ac:dyDescent="0.2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5.75" customHeight="1" x14ac:dyDescent="0.2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5.75" customHeight="1" x14ac:dyDescent="0.2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5.75" customHeight="1" x14ac:dyDescent="0.2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5.75" customHeight="1" x14ac:dyDescent="0.2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5.75" customHeight="1" x14ac:dyDescent="0.2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5.75" customHeight="1" x14ac:dyDescent="0.2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5.75" customHeight="1" x14ac:dyDescent="0.2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5.75" customHeight="1" x14ac:dyDescent="0.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5.75" customHeight="1" x14ac:dyDescent="0.2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5.75" customHeight="1" x14ac:dyDescent="0.2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5.75" customHeight="1" x14ac:dyDescent="0.2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5.75" customHeight="1" x14ac:dyDescent="0.2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5.75" customHeight="1" x14ac:dyDescent="0.2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5.75" customHeight="1" x14ac:dyDescent="0.2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5.75" customHeight="1" x14ac:dyDescent="0.2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5.75" customHeight="1" x14ac:dyDescent="0.2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5.75" customHeight="1" x14ac:dyDescent="0.2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5.75" customHeight="1" x14ac:dyDescent="0.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5.75" customHeight="1" x14ac:dyDescent="0.2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5.75" customHeight="1" x14ac:dyDescent="0.2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5.75" customHeight="1" x14ac:dyDescent="0.2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5.75" customHeight="1" x14ac:dyDescent="0.2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5.75" customHeight="1" x14ac:dyDescent="0.2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5.75" customHeight="1" x14ac:dyDescent="0.2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5.75" customHeight="1" x14ac:dyDescent="0.2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5.75" customHeight="1" x14ac:dyDescent="0.2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5.75" customHeight="1" x14ac:dyDescent="0.2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5.75" customHeight="1" x14ac:dyDescent="0.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5.75" customHeight="1" x14ac:dyDescent="0.2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5.75" customHeight="1" x14ac:dyDescent="0.2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5.75" customHeight="1" x14ac:dyDescent="0.2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5.75" customHeight="1" x14ac:dyDescent="0.2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5.75" customHeight="1" x14ac:dyDescent="0.2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5.75" customHeight="1" x14ac:dyDescent="0.2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5.75" customHeight="1" x14ac:dyDescent="0.2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5.75" customHeight="1" x14ac:dyDescent="0.2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5.75" customHeight="1" x14ac:dyDescent="0.2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5.75" customHeight="1" x14ac:dyDescent="0.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5.75" customHeight="1" x14ac:dyDescent="0.2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5.75" customHeight="1" x14ac:dyDescent="0.2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5.75" customHeight="1" x14ac:dyDescent="0.2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5.75" customHeight="1" x14ac:dyDescent="0.2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5.75" customHeight="1" x14ac:dyDescent="0.2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5.75" customHeight="1" x14ac:dyDescent="0.2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5.75" customHeight="1" x14ac:dyDescent="0.2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5.75" customHeight="1" x14ac:dyDescent="0.2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5.75" customHeight="1" x14ac:dyDescent="0.2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5.75" customHeight="1" x14ac:dyDescent="0.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5.75" customHeight="1" x14ac:dyDescent="0.2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5.75" customHeight="1" x14ac:dyDescent="0.2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5.75" customHeight="1" x14ac:dyDescent="0.2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5.75" customHeight="1" x14ac:dyDescent="0.2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5.75" customHeight="1" x14ac:dyDescent="0.2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5.75" customHeight="1" x14ac:dyDescent="0.2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5.75" customHeight="1" x14ac:dyDescent="0.2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5.75" customHeight="1" x14ac:dyDescent="0.2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5.75" customHeight="1" x14ac:dyDescent="0.2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5.75" customHeight="1" x14ac:dyDescent="0.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5.75" customHeight="1" x14ac:dyDescent="0.2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5.75" customHeight="1" x14ac:dyDescent="0.2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5.75" customHeight="1" x14ac:dyDescent="0.2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5.75" customHeight="1" x14ac:dyDescent="0.2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5.75" customHeight="1" x14ac:dyDescent="0.2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5.75" customHeight="1" x14ac:dyDescent="0.2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5.75" customHeight="1" x14ac:dyDescent="0.2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5.75" customHeight="1" x14ac:dyDescent="0.2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5.75" customHeight="1" x14ac:dyDescent="0.2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5.75" customHeight="1" x14ac:dyDescent="0.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5.75" customHeight="1" x14ac:dyDescent="0.2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5.75" customHeight="1" x14ac:dyDescent="0.2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5.75" customHeight="1" x14ac:dyDescent="0.2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5.75" customHeight="1" x14ac:dyDescent="0.2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5.75" customHeight="1" x14ac:dyDescent="0.2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5.75" customHeight="1" x14ac:dyDescent="0.2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5.75" customHeight="1" x14ac:dyDescent="0.2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5.75" customHeight="1" x14ac:dyDescent="0.2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5.75" customHeight="1" x14ac:dyDescent="0.2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5.75" customHeight="1" x14ac:dyDescent="0.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5.75" customHeight="1" x14ac:dyDescent="0.2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5.75" customHeight="1" x14ac:dyDescent="0.2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5.75" customHeight="1" x14ac:dyDescent="0.2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5.75" customHeight="1" x14ac:dyDescent="0.2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5.75" customHeight="1" x14ac:dyDescent="0.2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5.75" customHeight="1" x14ac:dyDescent="0.2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5.75" customHeight="1" x14ac:dyDescent="0.2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5.75" customHeight="1" x14ac:dyDescent="0.2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5.75" customHeight="1" x14ac:dyDescent="0.2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5.75" customHeight="1" x14ac:dyDescent="0.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5.75" customHeight="1" x14ac:dyDescent="0.2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5.75" customHeight="1" x14ac:dyDescent="0.2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5.75" customHeight="1" x14ac:dyDescent="0.2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5.75" customHeight="1" x14ac:dyDescent="0.2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5.75" customHeight="1" x14ac:dyDescent="0.2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5.75" customHeight="1" x14ac:dyDescent="0.2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5.75" customHeight="1" x14ac:dyDescent="0.2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5.75" customHeight="1" x14ac:dyDescent="0.2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5.75" customHeight="1" x14ac:dyDescent="0.2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5.75" customHeight="1" x14ac:dyDescent="0.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5.75" customHeight="1" x14ac:dyDescent="0.2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5.75" customHeight="1" x14ac:dyDescent="0.2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5.75" customHeight="1" x14ac:dyDescent="0.2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5.75" customHeight="1" x14ac:dyDescent="0.2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5.75" customHeight="1" x14ac:dyDescent="0.2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5.75" customHeight="1" x14ac:dyDescent="0.2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5.75" customHeight="1" x14ac:dyDescent="0.2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5.75" customHeight="1" x14ac:dyDescent="0.2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5.75" customHeight="1" x14ac:dyDescent="0.2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5.75" customHeight="1" x14ac:dyDescent="0.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5.75" customHeight="1" x14ac:dyDescent="0.2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5.75" customHeight="1" x14ac:dyDescent="0.2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5.75" customHeight="1" x14ac:dyDescent="0.2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5.75" customHeight="1" x14ac:dyDescent="0.2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5.75" customHeight="1" x14ac:dyDescent="0.2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5.75" customHeight="1" x14ac:dyDescent="0.2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5.75" customHeight="1" x14ac:dyDescent="0.2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5.75" customHeight="1" x14ac:dyDescent="0.2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5.75" customHeight="1" x14ac:dyDescent="0.2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5.75" customHeight="1" x14ac:dyDescent="0.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5.75" customHeight="1" x14ac:dyDescent="0.2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5.75" customHeight="1" x14ac:dyDescent="0.2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5.75" customHeight="1" x14ac:dyDescent="0.2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5.75" customHeight="1" x14ac:dyDescent="0.2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5.75" customHeight="1" x14ac:dyDescent="0.2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5.75" customHeight="1" x14ac:dyDescent="0.2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5.75" customHeight="1" x14ac:dyDescent="0.2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5.75" customHeight="1" x14ac:dyDescent="0.2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5.75" customHeight="1" x14ac:dyDescent="0.2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5.75" customHeight="1" x14ac:dyDescent="0.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5.75" customHeight="1" x14ac:dyDescent="0.2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5.75" customHeight="1" x14ac:dyDescent="0.2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5.75" customHeight="1" x14ac:dyDescent="0.2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5.75" customHeight="1" x14ac:dyDescent="0.2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5.75" customHeight="1" x14ac:dyDescent="0.2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5.75" customHeight="1" x14ac:dyDescent="0.2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5.75" customHeight="1" x14ac:dyDescent="0.2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5.75" customHeight="1" x14ac:dyDescent="0.2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5.75" customHeight="1" x14ac:dyDescent="0.2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5.75" customHeight="1" x14ac:dyDescent="0.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5.75" customHeight="1" x14ac:dyDescent="0.2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5.75" customHeight="1" x14ac:dyDescent="0.2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5.75" customHeight="1" x14ac:dyDescent="0.2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5.75" customHeight="1" x14ac:dyDescent="0.2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5.75" customHeight="1" x14ac:dyDescent="0.2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5.75" customHeight="1" x14ac:dyDescent="0.2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5.75" customHeight="1" x14ac:dyDescent="0.2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5.75" customHeight="1" x14ac:dyDescent="0.2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5.75" customHeight="1" x14ac:dyDescent="0.2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5.75" customHeight="1" x14ac:dyDescent="0.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5.75" customHeight="1" x14ac:dyDescent="0.2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5.75" customHeight="1" x14ac:dyDescent="0.2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5.75" customHeight="1" x14ac:dyDescent="0.2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5.75" customHeight="1" x14ac:dyDescent="0.2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5.75" customHeight="1" x14ac:dyDescent="0.2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5.75" customHeight="1" x14ac:dyDescent="0.2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5.75" customHeight="1" x14ac:dyDescent="0.2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5.75" customHeight="1" x14ac:dyDescent="0.2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5.75" customHeight="1" x14ac:dyDescent="0.2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5.75" customHeight="1" x14ac:dyDescent="0.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5.75" customHeight="1" x14ac:dyDescent="0.2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5.75" customHeight="1" x14ac:dyDescent="0.2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5.75" customHeight="1" x14ac:dyDescent="0.2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5.75" customHeight="1" x14ac:dyDescent="0.2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5.75" customHeight="1" x14ac:dyDescent="0.2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5.75" customHeight="1" x14ac:dyDescent="0.2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5.75" customHeight="1" x14ac:dyDescent="0.2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5.75" customHeight="1" x14ac:dyDescent="0.2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5.75" customHeight="1" x14ac:dyDescent="0.2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5.75" customHeight="1" x14ac:dyDescent="0.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5.75" customHeight="1" x14ac:dyDescent="0.2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5.75" customHeight="1" x14ac:dyDescent="0.2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5.75" customHeight="1" x14ac:dyDescent="0.2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5.75" customHeight="1" x14ac:dyDescent="0.2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5.75" customHeight="1" x14ac:dyDescent="0.2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5.75" customHeight="1" x14ac:dyDescent="0.2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5.75" customHeight="1" x14ac:dyDescent="0.2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5.75" customHeight="1" x14ac:dyDescent="0.2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5.75" customHeight="1" x14ac:dyDescent="0.2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5.75" customHeight="1" x14ac:dyDescent="0.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5.75" customHeight="1" x14ac:dyDescent="0.2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5.75" customHeight="1" x14ac:dyDescent="0.2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5.75" customHeight="1" x14ac:dyDescent="0.2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5.75" customHeight="1" x14ac:dyDescent="0.2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5.75" customHeight="1" x14ac:dyDescent="0.2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5.75" customHeight="1" x14ac:dyDescent="0.2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5.75" customHeight="1" x14ac:dyDescent="0.2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5.75" customHeight="1" x14ac:dyDescent="0.2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5.75" customHeight="1" x14ac:dyDescent="0.2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5.75" customHeight="1" x14ac:dyDescent="0.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5.75" customHeight="1" x14ac:dyDescent="0.2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5.75" customHeight="1" x14ac:dyDescent="0.2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5.75" customHeight="1" x14ac:dyDescent="0.2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5.75" customHeight="1" x14ac:dyDescent="0.2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5.75" customHeight="1" x14ac:dyDescent="0.2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5.75" customHeight="1" x14ac:dyDescent="0.2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5.75" customHeight="1" x14ac:dyDescent="0.2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5.75" customHeight="1" x14ac:dyDescent="0.2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5.75" customHeight="1" x14ac:dyDescent="0.2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5.75" customHeight="1" x14ac:dyDescent="0.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5.75" customHeight="1" x14ac:dyDescent="0.2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5.75" customHeight="1" x14ac:dyDescent="0.2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5.75" customHeight="1" x14ac:dyDescent="0.2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5.75" customHeight="1" x14ac:dyDescent="0.2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5.75" customHeight="1" x14ac:dyDescent="0.2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5.75" customHeight="1" x14ac:dyDescent="0.2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5.75" customHeight="1" x14ac:dyDescent="0.2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5.75" customHeight="1" x14ac:dyDescent="0.2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5.75" customHeight="1" x14ac:dyDescent="0.2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5.75" customHeight="1" x14ac:dyDescent="0.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5.75" customHeight="1" x14ac:dyDescent="0.2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5.75" customHeight="1" x14ac:dyDescent="0.2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5.75" customHeight="1" x14ac:dyDescent="0.2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5.75" customHeight="1" x14ac:dyDescent="0.2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5.75" customHeight="1" x14ac:dyDescent="0.2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5.75" customHeight="1" x14ac:dyDescent="0.2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5.75" customHeight="1" x14ac:dyDescent="0.2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5.75" customHeight="1" x14ac:dyDescent="0.2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5.75" customHeight="1" x14ac:dyDescent="0.2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5.75" customHeight="1" x14ac:dyDescent="0.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5.75" customHeight="1" x14ac:dyDescent="0.2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5.75" customHeight="1" x14ac:dyDescent="0.2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5.75" customHeight="1" x14ac:dyDescent="0.2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5.75" customHeight="1" x14ac:dyDescent="0.2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5.75" customHeight="1" x14ac:dyDescent="0.2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5.75" customHeight="1" x14ac:dyDescent="0.2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5.75" customHeight="1" x14ac:dyDescent="0.2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5.75" customHeight="1" x14ac:dyDescent="0.2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5.75" customHeight="1" x14ac:dyDescent="0.2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5.75" customHeight="1" x14ac:dyDescent="0.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5.75" customHeight="1" x14ac:dyDescent="0.2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5.75" customHeight="1" x14ac:dyDescent="0.2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5.75" customHeight="1" x14ac:dyDescent="0.2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5.75" customHeight="1" x14ac:dyDescent="0.2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5.75" customHeight="1" x14ac:dyDescent="0.2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5.75" customHeight="1" x14ac:dyDescent="0.2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5.75" customHeight="1" x14ac:dyDescent="0.2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5.75" customHeight="1" x14ac:dyDescent="0.2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5.75" customHeight="1" x14ac:dyDescent="0.2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5.75" customHeight="1" x14ac:dyDescent="0.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5.75" customHeight="1" x14ac:dyDescent="0.2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5.75" customHeight="1" x14ac:dyDescent="0.2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5.75" customHeight="1" x14ac:dyDescent="0.2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5.75" customHeight="1" x14ac:dyDescent="0.2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5.75" customHeight="1" x14ac:dyDescent="0.2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5.75" customHeight="1" x14ac:dyDescent="0.2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5.75" customHeight="1" x14ac:dyDescent="0.2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5.75" customHeight="1" x14ac:dyDescent="0.2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5.75" customHeight="1" x14ac:dyDescent="0.2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5.75" customHeight="1" x14ac:dyDescent="0.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5.75" customHeight="1" x14ac:dyDescent="0.2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5.75" customHeight="1" x14ac:dyDescent="0.2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5.75" customHeight="1" x14ac:dyDescent="0.2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5.75" customHeight="1" x14ac:dyDescent="0.2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5.75" customHeight="1" x14ac:dyDescent="0.2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5.75" customHeight="1" x14ac:dyDescent="0.2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5.75" customHeight="1" x14ac:dyDescent="0.2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5.75" customHeight="1" x14ac:dyDescent="0.2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5.75" customHeight="1" x14ac:dyDescent="0.2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5.75" customHeight="1" x14ac:dyDescent="0.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5.75" customHeight="1" x14ac:dyDescent="0.2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5.75" customHeight="1" x14ac:dyDescent="0.2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5.75" customHeight="1" x14ac:dyDescent="0.2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5.75" customHeight="1" x14ac:dyDescent="0.2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5.75" customHeight="1" x14ac:dyDescent="0.2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5.75" customHeight="1" x14ac:dyDescent="0.2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5.75" customHeight="1" x14ac:dyDescent="0.2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5.75" customHeight="1" x14ac:dyDescent="0.2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5.75" customHeight="1" x14ac:dyDescent="0.2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5.75" customHeight="1" x14ac:dyDescent="0.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5.75" customHeight="1" x14ac:dyDescent="0.2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5.75" customHeight="1" x14ac:dyDescent="0.2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5.75" customHeight="1" x14ac:dyDescent="0.2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5.75" customHeight="1" x14ac:dyDescent="0.2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5.75" customHeight="1" x14ac:dyDescent="0.2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5.75" customHeight="1" x14ac:dyDescent="0.2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5.75" customHeight="1" x14ac:dyDescent="0.2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5.75" customHeight="1" x14ac:dyDescent="0.2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5.75" customHeight="1" x14ac:dyDescent="0.2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5.75" customHeight="1" x14ac:dyDescent="0.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5.75" customHeight="1" x14ac:dyDescent="0.2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5.75" customHeight="1" x14ac:dyDescent="0.2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5.75" customHeight="1" x14ac:dyDescent="0.2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5.75" customHeight="1" x14ac:dyDescent="0.2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5.75" customHeight="1" x14ac:dyDescent="0.2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5.75" customHeight="1" x14ac:dyDescent="0.2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5.75" customHeight="1" x14ac:dyDescent="0.2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5.75" customHeight="1" x14ac:dyDescent="0.2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5.75" customHeight="1" x14ac:dyDescent="0.2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5.75" customHeight="1" x14ac:dyDescent="0.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5.75" customHeight="1" x14ac:dyDescent="0.2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5.75" customHeight="1" x14ac:dyDescent="0.2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5.75" customHeight="1" x14ac:dyDescent="0.2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5.75" customHeight="1" x14ac:dyDescent="0.2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5.75" customHeight="1" x14ac:dyDescent="0.2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5.75" customHeight="1" x14ac:dyDescent="0.2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5.75" customHeight="1" x14ac:dyDescent="0.2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5.75" customHeight="1" x14ac:dyDescent="0.2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5.75" customHeight="1" x14ac:dyDescent="0.2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5.75" customHeight="1" x14ac:dyDescent="0.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5.75" customHeight="1" x14ac:dyDescent="0.2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5.75" customHeight="1" x14ac:dyDescent="0.2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5.75" customHeight="1" x14ac:dyDescent="0.2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5.75" customHeight="1" x14ac:dyDescent="0.2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5.75" customHeight="1" x14ac:dyDescent="0.2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5.75" customHeight="1" x14ac:dyDescent="0.2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5.75" customHeight="1" x14ac:dyDescent="0.2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5.75" customHeight="1" x14ac:dyDescent="0.2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5.75" customHeight="1" x14ac:dyDescent="0.2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5.75" customHeight="1" x14ac:dyDescent="0.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5.75" customHeight="1" x14ac:dyDescent="0.2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5.75" customHeight="1" x14ac:dyDescent="0.2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5.75" customHeight="1" x14ac:dyDescent="0.2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5.75" customHeight="1" x14ac:dyDescent="0.2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5.75" customHeight="1" x14ac:dyDescent="0.2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5.75" customHeight="1" x14ac:dyDescent="0.2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5.75" customHeight="1" x14ac:dyDescent="0.2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5.75" customHeight="1" x14ac:dyDescent="0.2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5.75" customHeight="1" x14ac:dyDescent="0.2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5.75" customHeight="1" x14ac:dyDescent="0.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5.75" customHeight="1" x14ac:dyDescent="0.2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5.75" customHeight="1" x14ac:dyDescent="0.2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5.75" customHeight="1" x14ac:dyDescent="0.2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5.75" customHeight="1" x14ac:dyDescent="0.2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5.75" customHeight="1" x14ac:dyDescent="0.2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5.75" customHeight="1" x14ac:dyDescent="0.2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5.75" customHeight="1" x14ac:dyDescent="0.2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5.75" customHeight="1" x14ac:dyDescent="0.2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5.75" customHeight="1" x14ac:dyDescent="0.2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5.75" customHeight="1" x14ac:dyDescent="0.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5.75" customHeight="1" x14ac:dyDescent="0.2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5.75" customHeight="1" x14ac:dyDescent="0.2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5.75" customHeight="1" x14ac:dyDescent="0.2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5.75" customHeight="1" x14ac:dyDescent="0.2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5.75" customHeight="1" x14ac:dyDescent="0.2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5.75" customHeight="1" x14ac:dyDescent="0.2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5.75" customHeight="1" x14ac:dyDescent="0.2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5.75" customHeight="1" x14ac:dyDescent="0.2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5.75" customHeight="1" x14ac:dyDescent="0.2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5.75" customHeight="1" x14ac:dyDescent="0.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5.75" customHeight="1" x14ac:dyDescent="0.2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5.75" customHeight="1" x14ac:dyDescent="0.2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5.75" customHeight="1" x14ac:dyDescent="0.2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5.75" customHeight="1" x14ac:dyDescent="0.2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5.75" customHeight="1" x14ac:dyDescent="0.2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5.75" customHeight="1" x14ac:dyDescent="0.2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5.75" customHeight="1" x14ac:dyDescent="0.2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5.75" customHeight="1" x14ac:dyDescent="0.2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5.75" customHeight="1" x14ac:dyDescent="0.2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5.75" customHeight="1" x14ac:dyDescent="0.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5.75" customHeight="1" x14ac:dyDescent="0.2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5.75" customHeight="1" x14ac:dyDescent="0.2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5.75" customHeight="1" x14ac:dyDescent="0.2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5.75" customHeight="1" x14ac:dyDescent="0.2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5.75" customHeight="1" x14ac:dyDescent="0.2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5.75" customHeight="1" x14ac:dyDescent="0.2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5.75" customHeight="1" x14ac:dyDescent="0.2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5.75" customHeight="1" x14ac:dyDescent="0.2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5.75" customHeight="1" x14ac:dyDescent="0.2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5.75" customHeight="1" x14ac:dyDescent="0.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5.75" customHeight="1" x14ac:dyDescent="0.2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5.75" customHeight="1" x14ac:dyDescent="0.2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5.75" customHeight="1" x14ac:dyDescent="0.2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5.75" customHeight="1" x14ac:dyDescent="0.2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5.75" customHeight="1" x14ac:dyDescent="0.2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5.75" customHeight="1" x14ac:dyDescent="0.2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5.75" customHeight="1" x14ac:dyDescent="0.2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5.75" customHeight="1" x14ac:dyDescent="0.2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5.75" customHeight="1" x14ac:dyDescent="0.2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5.75" customHeight="1" x14ac:dyDescent="0.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5.75" customHeight="1" x14ac:dyDescent="0.2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5.75" customHeight="1" x14ac:dyDescent="0.2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5.75" customHeight="1" x14ac:dyDescent="0.2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5.75" customHeight="1" x14ac:dyDescent="0.2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5.75" customHeight="1" x14ac:dyDescent="0.2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5.75" customHeight="1" x14ac:dyDescent="0.2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5.75" customHeight="1" x14ac:dyDescent="0.2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5.75" customHeight="1" x14ac:dyDescent="0.2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5.75" customHeight="1" x14ac:dyDescent="0.2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5.75" customHeight="1" x14ac:dyDescent="0.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5.75" customHeight="1" x14ac:dyDescent="0.2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5.75" customHeight="1" x14ac:dyDescent="0.2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5.75" customHeight="1" x14ac:dyDescent="0.2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5.75" customHeight="1" x14ac:dyDescent="0.2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5.75" customHeight="1" x14ac:dyDescent="0.2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5.75" customHeight="1" x14ac:dyDescent="0.2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5.75" customHeight="1" x14ac:dyDescent="0.2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5.75" customHeight="1" x14ac:dyDescent="0.2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5.75" customHeight="1" x14ac:dyDescent="0.2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5.75" customHeight="1" x14ac:dyDescent="0.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5.75" customHeight="1" x14ac:dyDescent="0.2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5.75" customHeight="1" x14ac:dyDescent="0.2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5.75" customHeight="1" x14ac:dyDescent="0.2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5.75" customHeight="1" x14ac:dyDescent="0.2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5.75" customHeight="1" x14ac:dyDescent="0.2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5.75" customHeight="1" x14ac:dyDescent="0.2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5.75" customHeight="1" x14ac:dyDescent="0.2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5.75" customHeight="1" x14ac:dyDescent="0.2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5.75" customHeight="1" x14ac:dyDescent="0.2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5.75" customHeight="1" x14ac:dyDescent="0.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5.75" customHeight="1" x14ac:dyDescent="0.2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5.75" customHeight="1" x14ac:dyDescent="0.2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5.75" customHeight="1" x14ac:dyDescent="0.2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5.75" customHeight="1" x14ac:dyDescent="0.2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5.75" customHeight="1" x14ac:dyDescent="0.2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5.75" customHeight="1" x14ac:dyDescent="0.2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5.75" customHeight="1" x14ac:dyDescent="0.2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5.75" customHeight="1" x14ac:dyDescent="0.2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5.75" customHeight="1" x14ac:dyDescent="0.2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5.75" customHeight="1" x14ac:dyDescent="0.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5.75" customHeight="1" x14ac:dyDescent="0.2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5.75" customHeight="1" x14ac:dyDescent="0.2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5.75" customHeight="1" x14ac:dyDescent="0.2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5.75" customHeight="1" x14ac:dyDescent="0.2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5.75" customHeight="1" x14ac:dyDescent="0.2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5.75" customHeight="1" x14ac:dyDescent="0.2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5.75" customHeight="1" x14ac:dyDescent="0.2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5.75" customHeight="1" x14ac:dyDescent="0.2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5.75" customHeight="1" x14ac:dyDescent="0.2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5.75" customHeight="1" x14ac:dyDescent="0.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5.75" customHeight="1" x14ac:dyDescent="0.2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5.75" customHeight="1" x14ac:dyDescent="0.2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5.75" customHeight="1" x14ac:dyDescent="0.2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5.75" customHeight="1" x14ac:dyDescent="0.2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5.75" customHeight="1" x14ac:dyDescent="0.2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5.75" customHeight="1" x14ac:dyDescent="0.2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5.75" customHeight="1" x14ac:dyDescent="0.2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5.75" customHeight="1" x14ac:dyDescent="0.2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5.75" customHeight="1" x14ac:dyDescent="0.2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5.75" customHeight="1" x14ac:dyDescent="0.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5.75" customHeight="1" x14ac:dyDescent="0.2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5.75" customHeight="1" x14ac:dyDescent="0.2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5.75" customHeight="1" x14ac:dyDescent="0.2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5.75" customHeight="1" x14ac:dyDescent="0.2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5.75" customHeight="1" x14ac:dyDescent="0.2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5.75" customHeight="1" x14ac:dyDescent="0.2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5.75" customHeight="1" x14ac:dyDescent="0.2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5.75" customHeight="1" x14ac:dyDescent="0.2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5.75" customHeight="1" x14ac:dyDescent="0.2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5.75" customHeight="1" x14ac:dyDescent="0.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5.75" customHeight="1" x14ac:dyDescent="0.2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5.75" customHeight="1" x14ac:dyDescent="0.2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5.75" customHeight="1" x14ac:dyDescent="0.2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5.75" customHeight="1" x14ac:dyDescent="0.2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5.75" customHeight="1" x14ac:dyDescent="0.2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5.75" customHeight="1" x14ac:dyDescent="0.2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5.75" customHeight="1" x14ac:dyDescent="0.2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5.75" customHeight="1" x14ac:dyDescent="0.2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5.75" customHeight="1" x14ac:dyDescent="0.2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5.75" customHeight="1" x14ac:dyDescent="0.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5.75" customHeight="1" x14ac:dyDescent="0.2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5.75" customHeight="1" x14ac:dyDescent="0.2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5.75" customHeight="1" x14ac:dyDescent="0.2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5.75" customHeight="1" x14ac:dyDescent="0.2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5.75" customHeight="1" x14ac:dyDescent="0.2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5.75" customHeight="1" x14ac:dyDescent="0.2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5.75" customHeight="1" x14ac:dyDescent="0.2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5.75" customHeight="1" x14ac:dyDescent="0.2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5.75" customHeight="1" x14ac:dyDescent="0.2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5.75" customHeight="1" x14ac:dyDescent="0.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5.75" customHeight="1" x14ac:dyDescent="0.2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5.75" customHeight="1" x14ac:dyDescent="0.2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5.75" customHeight="1" x14ac:dyDescent="0.2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5.75" customHeight="1" x14ac:dyDescent="0.2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5.75" customHeight="1" x14ac:dyDescent="0.2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5.75" customHeight="1" x14ac:dyDescent="0.2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5.75" customHeight="1" x14ac:dyDescent="0.2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5.75" customHeight="1" x14ac:dyDescent="0.2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5.75" customHeight="1" x14ac:dyDescent="0.2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5.75" customHeight="1" x14ac:dyDescent="0.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5.75" customHeight="1" x14ac:dyDescent="0.2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5.75" customHeight="1" x14ac:dyDescent="0.2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5.75" customHeight="1" x14ac:dyDescent="0.2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5.75" customHeight="1" x14ac:dyDescent="0.2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5.75" customHeight="1" x14ac:dyDescent="0.2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5.75" customHeight="1" x14ac:dyDescent="0.2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5.75" customHeight="1" x14ac:dyDescent="0.2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5.75" customHeight="1" x14ac:dyDescent="0.2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5.75" customHeight="1" x14ac:dyDescent="0.2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5.75" customHeight="1" x14ac:dyDescent="0.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5.75" customHeight="1" x14ac:dyDescent="0.2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5.75" customHeight="1" x14ac:dyDescent="0.2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5.75" customHeight="1" x14ac:dyDescent="0.2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5.75" customHeight="1" x14ac:dyDescent="0.2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5.75" customHeight="1" x14ac:dyDescent="0.2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5.75" customHeight="1" x14ac:dyDescent="0.2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5.75" customHeight="1" x14ac:dyDescent="0.2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5.75" customHeight="1" x14ac:dyDescent="0.2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5.75" customHeight="1" x14ac:dyDescent="0.2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5.75" customHeight="1" x14ac:dyDescent="0.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5.75" customHeight="1" x14ac:dyDescent="0.2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5.75" customHeight="1" x14ac:dyDescent="0.2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5.75" customHeight="1" x14ac:dyDescent="0.2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5.75" customHeight="1" x14ac:dyDescent="0.2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5.75" customHeight="1" x14ac:dyDescent="0.2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5.75" customHeight="1" x14ac:dyDescent="0.2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5.75" customHeight="1" x14ac:dyDescent="0.2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5.75" customHeight="1" x14ac:dyDescent="0.2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5.75" customHeight="1" x14ac:dyDescent="0.2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5.75" customHeight="1" x14ac:dyDescent="0.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5.75" customHeight="1" x14ac:dyDescent="0.2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5.75" customHeight="1" x14ac:dyDescent="0.2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5.75" customHeight="1" x14ac:dyDescent="0.2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5.75" customHeight="1" x14ac:dyDescent="0.2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5.75" customHeight="1" x14ac:dyDescent="0.2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5.75" customHeight="1" x14ac:dyDescent="0.2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5.75" customHeight="1" x14ac:dyDescent="0.2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5.75" customHeight="1" x14ac:dyDescent="0.2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5.75" customHeight="1" x14ac:dyDescent="0.2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5.75" customHeight="1" x14ac:dyDescent="0.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5.75" customHeight="1" x14ac:dyDescent="0.2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5.75" customHeight="1" x14ac:dyDescent="0.2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5.75" customHeight="1" x14ac:dyDescent="0.2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5.75" customHeight="1" x14ac:dyDescent="0.2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5.75" customHeight="1" x14ac:dyDescent="0.2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5.75" customHeight="1" x14ac:dyDescent="0.2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5.75" customHeight="1" x14ac:dyDescent="0.2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5.75" customHeight="1" x14ac:dyDescent="0.2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5.75" customHeight="1" x14ac:dyDescent="0.2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5.75" customHeight="1" x14ac:dyDescent="0.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5.75" customHeight="1" x14ac:dyDescent="0.2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5.75" customHeight="1" x14ac:dyDescent="0.2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5.75" customHeight="1" x14ac:dyDescent="0.2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5.75" customHeight="1" x14ac:dyDescent="0.2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5.75" customHeight="1" x14ac:dyDescent="0.2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5.75" customHeight="1" x14ac:dyDescent="0.2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5.75" customHeight="1" x14ac:dyDescent="0.2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5.75" customHeight="1" x14ac:dyDescent="0.2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5.75" customHeight="1" x14ac:dyDescent="0.2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5.75" customHeight="1" x14ac:dyDescent="0.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5.75" customHeight="1" x14ac:dyDescent="0.2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5.75" customHeight="1" x14ac:dyDescent="0.2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5.75" customHeight="1" x14ac:dyDescent="0.2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5.75" customHeight="1" x14ac:dyDescent="0.2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5.75" customHeight="1" x14ac:dyDescent="0.2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5.75" customHeight="1" x14ac:dyDescent="0.2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5.75" customHeight="1" x14ac:dyDescent="0.2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5.75" customHeight="1" x14ac:dyDescent="0.2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5.75" customHeight="1" x14ac:dyDescent="0.2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5.75" customHeight="1" x14ac:dyDescent="0.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5.75" customHeight="1" x14ac:dyDescent="0.2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5.75" customHeight="1" x14ac:dyDescent="0.2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5.75" customHeight="1" x14ac:dyDescent="0.2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5.75" customHeight="1" x14ac:dyDescent="0.2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5.75" customHeight="1" x14ac:dyDescent="0.2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5.75" customHeight="1" x14ac:dyDescent="0.2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5.75" customHeight="1" x14ac:dyDescent="0.2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5.75" customHeight="1" x14ac:dyDescent="0.2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5.75" customHeight="1" x14ac:dyDescent="0.2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5.75" customHeight="1" x14ac:dyDescent="0.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5.75" customHeight="1" x14ac:dyDescent="0.2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5.75" customHeight="1" x14ac:dyDescent="0.2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5.75" customHeight="1" x14ac:dyDescent="0.2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5.75" customHeight="1" x14ac:dyDescent="0.2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5.75" customHeight="1" x14ac:dyDescent="0.2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5.75" customHeight="1" x14ac:dyDescent="0.2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5.75" customHeight="1" x14ac:dyDescent="0.2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5.75" customHeight="1" x14ac:dyDescent="0.2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5.75" customHeight="1" x14ac:dyDescent="0.2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5.75" customHeight="1" x14ac:dyDescent="0.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5.75" customHeight="1" x14ac:dyDescent="0.2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5.75" customHeight="1" x14ac:dyDescent="0.2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5.75" customHeight="1" x14ac:dyDescent="0.2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5.75" customHeight="1" x14ac:dyDescent="0.2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5.75" customHeight="1" x14ac:dyDescent="0.2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5.75" customHeight="1" x14ac:dyDescent="0.2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5.75" customHeight="1" x14ac:dyDescent="0.2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5.75" customHeight="1" x14ac:dyDescent="0.2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5.75" customHeight="1" x14ac:dyDescent="0.2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5.75" customHeight="1" x14ac:dyDescent="0.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5.75" customHeight="1" x14ac:dyDescent="0.2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5.75" customHeight="1" x14ac:dyDescent="0.2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5.75" customHeight="1" x14ac:dyDescent="0.2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5.75" customHeight="1" x14ac:dyDescent="0.2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5.75" customHeight="1" x14ac:dyDescent="0.2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5.75" customHeight="1" x14ac:dyDescent="0.2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5.75" customHeight="1" x14ac:dyDescent="0.2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5.75" customHeight="1" x14ac:dyDescent="0.2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5.75" customHeight="1" x14ac:dyDescent="0.2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5.75" customHeight="1" x14ac:dyDescent="0.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5.75" customHeight="1" x14ac:dyDescent="0.2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5.75" customHeight="1" x14ac:dyDescent="0.2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5.75" customHeight="1" x14ac:dyDescent="0.2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5.75" customHeight="1" x14ac:dyDescent="0.2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5.75" customHeight="1" x14ac:dyDescent="0.2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5.75" customHeight="1" x14ac:dyDescent="0.2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5.75" customHeight="1" x14ac:dyDescent="0.2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5.75" customHeight="1" x14ac:dyDescent="0.2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5.75" customHeight="1" x14ac:dyDescent="0.2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5.75" customHeight="1" x14ac:dyDescent="0.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5.75" customHeight="1" x14ac:dyDescent="0.2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5.75" customHeight="1" x14ac:dyDescent="0.2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5.75" customHeight="1" x14ac:dyDescent="0.2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5.75" customHeight="1" x14ac:dyDescent="0.2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5.75" customHeight="1" x14ac:dyDescent="0.2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5.75" customHeight="1" x14ac:dyDescent="0.2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5.75" customHeight="1" x14ac:dyDescent="0.2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5.75" customHeight="1" x14ac:dyDescent="0.2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5.75" customHeight="1" x14ac:dyDescent="0.2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5.75" customHeight="1" x14ac:dyDescent="0.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5.75" customHeight="1" x14ac:dyDescent="0.2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5.75" customHeight="1" x14ac:dyDescent="0.2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5.75" customHeight="1" x14ac:dyDescent="0.2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5.75" customHeight="1" x14ac:dyDescent="0.2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5.75" customHeight="1" x14ac:dyDescent="0.2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5.75" customHeight="1" x14ac:dyDescent="0.2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5.75" customHeight="1" x14ac:dyDescent="0.2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5.75" customHeight="1" x14ac:dyDescent="0.2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5.75" customHeight="1" x14ac:dyDescent="0.2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5.75" customHeight="1" x14ac:dyDescent="0.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5.75" customHeight="1" x14ac:dyDescent="0.2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5.75" customHeight="1" x14ac:dyDescent="0.2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5.75" customHeight="1" x14ac:dyDescent="0.2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5.75" customHeight="1" x14ac:dyDescent="0.2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5.75" customHeight="1" x14ac:dyDescent="0.2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5.75" customHeight="1" x14ac:dyDescent="0.2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5.75" customHeight="1" x14ac:dyDescent="0.2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5.75" customHeight="1" x14ac:dyDescent="0.2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5.75" customHeight="1" x14ac:dyDescent="0.2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5.75" customHeight="1" x14ac:dyDescent="0.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5.75" customHeight="1" x14ac:dyDescent="0.2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5.75" customHeight="1" x14ac:dyDescent="0.2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5.75" customHeight="1" x14ac:dyDescent="0.2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5.75" customHeight="1" x14ac:dyDescent="0.2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5.75" customHeight="1" x14ac:dyDescent="0.2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5.75" customHeight="1" x14ac:dyDescent="0.2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5.75" customHeight="1" x14ac:dyDescent="0.2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5.75" customHeight="1" x14ac:dyDescent="0.2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5.75" customHeight="1" x14ac:dyDescent="0.2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5.75" customHeight="1" x14ac:dyDescent="0.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5.75" customHeight="1" x14ac:dyDescent="0.2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5.75" customHeight="1" x14ac:dyDescent="0.2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5.75" customHeight="1" x14ac:dyDescent="0.2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5.75" customHeight="1" x14ac:dyDescent="0.2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5.75" customHeight="1" x14ac:dyDescent="0.2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5.75" customHeight="1" x14ac:dyDescent="0.2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5.75" customHeight="1" x14ac:dyDescent="0.2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5.75" customHeight="1" x14ac:dyDescent="0.2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5.75" customHeight="1" x14ac:dyDescent="0.2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5.75" customHeight="1" x14ac:dyDescent="0.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5.75" customHeight="1" x14ac:dyDescent="0.2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5.75" customHeight="1" x14ac:dyDescent="0.2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5.75" customHeight="1" x14ac:dyDescent="0.2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5.75" customHeight="1" x14ac:dyDescent="0.2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5.75" customHeight="1" x14ac:dyDescent="0.2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5.75" customHeight="1" x14ac:dyDescent="0.2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5.75" customHeight="1" x14ac:dyDescent="0.2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5.75" customHeight="1" x14ac:dyDescent="0.2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5.75" customHeight="1" x14ac:dyDescent="0.2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5.75" customHeight="1" x14ac:dyDescent="0.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5.75" customHeight="1" x14ac:dyDescent="0.2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5.75" customHeight="1" x14ac:dyDescent="0.2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5.75" customHeight="1" x14ac:dyDescent="0.2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5.75" customHeight="1" x14ac:dyDescent="0.2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5.75" customHeight="1" x14ac:dyDescent="0.2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5.75" customHeight="1" x14ac:dyDescent="0.2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5.75" customHeight="1" x14ac:dyDescent="0.2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5.75" customHeight="1" x14ac:dyDescent="0.2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5.75" customHeight="1" x14ac:dyDescent="0.2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5.75" customHeight="1" x14ac:dyDescent="0.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5.75" customHeight="1" x14ac:dyDescent="0.2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5.75" customHeight="1" x14ac:dyDescent="0.2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5.75" customHeight="1" x14ac:dyDescent="0.2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5.75" customHeight="1" x14ac:dyDescent="0.2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5.75" customHeight="1" x14ac:dyDescent="0.2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5.75" customHeight="1" x14ac:dyDescent="0.2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5.75" customHeight="1" x14ac:dyDescent="0.2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5.75" customHeight="1" x14ac:dyDescent="0.2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5.75" customHeight="1" x14ac:dyDescent="0.2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5.75" customHeight="1" x14ac:dyDescent="0.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5.75" customHeight="1" x14ac:dyDescent="0.2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5.75" customHeight="1" x14ac:dyDescent="0.2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5.75" customHeight="1" x14ac:dyDescent="0.2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5.75" customHeight="1" x14ac:dyDescent="0.2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5.75" customHeight="1" x14ac:dyDescent="0.2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5.75" customHeight="1" x14ac:dyDescent="0.2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5.75" customHeight="1" x14ac:dyDescent="0.2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5.75" customHeight="1" x14ac:dyDescent="0.2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5.75" customHeight="1" x14ac:dyDescent="0.2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5.75" customHeight="1" x14ac:dyDescent="0.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5.75" customHeight="1" x14ac:dyDescent="0.2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 ht="15.75" customHeight="1" x14ac:dyDescent="0.2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 ht="15.75" customHeight="1" x14ac:dyDescent="0.2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 ht="15.75" customHeight="1" x14ac:dyDescent="0.2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 ht="15.75" customHeight="1" x14ac:dyDescent="0.2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 ht="15.75" customHeight="1" x14ac:dyDescent="0.2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 ht="15.75" customHeight="1" x14ac:dyDescent="0.2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 ht="15.75" customHeight="1" x14ac:dyDescent="0.2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A1020"/>
  <sheetViews>
    <sheetView workbookViewId="0"/>
  </sheetViews>
  <sheetFormatPr baseColWidth="10" defaultColWidth="14.42578125" defaultRowHeight="15" customHeight="1" x14ac:dyDescent="0.2"/>
  <cols>
    <col min="1" max="1" width="11.5703125" customWidth="1"/>
    <col min="2" max="2" width="13.85546875" customWidth="1"/>
    <col min="3" max="3" width="23.42578125" customWidth="1"/>
    <col min="4" max="4" width="59" customWidth="1"/>
    <col min="5" max="5" width="20.7109375" customWidth="1"/>
    <col min="7" max="11" width="11.28515625" customWidth="1"/>
    <col min="12" max="13" width="10.28515625" customWidth="1"/>
    <col min="14" max="18" width="11.28515625" customWidth="1"/>
    <col min="19" max="19" width="11" customWidth="1"/>
    <col min="20" max="20" width="10.7109375" customWidth="1"/>
    <col min="21" max="25" width="11.28515625" customWidth="1"/>
    <col min="26" max="26" width="11" customWidth="1"/>
    <col min="27" max="27" width="10.7109375" customWidth="1"/>
  </cols>
  <sheetData>
    <row r="1" spans="1:27" ht="72.75" customHeight="1" x14ac:dyDescent="0.2">
      <c r="A1" s="12" t="s">
        <v>51</v>
      </c>
      <c r="B1" s="13">
        <v>3</v>
      </c>
      <c r="C1" s="14" t="s">
        <v>52</v>
      </c>
      <c r="D1" s="16"/>
      <c r="E1" s="16"/>
      <c r="F1" s="16"/>
      <c r="G1" s="17">
        <v>44074</v>
      </c>
      <c r="H1" s="17">
        <f t="shared" ref="H1:AA1" si="0">+G1+1</f>
        <v>44075</v>
      </c>
      <c r="I1" s="17">
        <f t="shared" si="0"/>
        <v>44076</v>
      </c>
      <c r="J1" s="17">
        <f t="shared" si="0"/>
        <v>44077</v>
      </c>
      <c r="K1" s="17">
        <f t="shared" si="0"/>
        <v>44078</v>
      </c>
      <c r="L1" s="17">
        <f t="shared" si="0"/>
        <v>44079</v>
      </c>
      <c r="M1" s="17">
        <f t="shared" si="0"/>
        <v>44080</v>
      </c>
      <c r="N1" s="17">
        <f t="shared" si="0"/>
        <v>44081</v>
      </c>
      <c r="O1" s="17">
        <f t="shared" si="0"/>
        <v>44082</v>
      </c>
      <c r="P1" s="17">
        <f t="shared" si="0"/>
        <v>44083</v>
      </c>
      <c r="Q1" s="17">
        <f t="shared" si="0"/>
        <v>44084</v>
      </c>
      <c r="R1" s="17">
        <f t="shared" si="0"/>
        <v>44085</v>
      </c>
      <c r="S1" s="17">
        <f t="shared" si="0"/>
        <v>44086</v>
      </c>
      <c r="T1" s="17">
        <f t="shared" si="0"/>
        <v>44087</v>
      </c>
      <c r="U1" s="17">
        <f t="shared" si="0"/>
        <v>44088</v>
      </c>
      <c r="V1" s="17">
        <f t="shared" si="0"/>
        <v>44089</v>
      </c>
      <c r="W1" s="17">
        <f t="shared" si="0"/>
        <v>44090</v>
      </c>
      <c r="X1" s="17">
        <f t="shared" si="0"/>
        <v>44091</v>
      </c>
      <c r="Y1" s="17">
        <f t="shared" si="0"/>
        <v>44092</v>
      </c>
      <c r="Z1" s="17">
        <f t="shared" si="0"/>
        <v>44093</v>
      </c>
      <c r="AA1" s="17">
        <f t="shared" si="0"/>
        <v>44094</v>
      </c>
    </row>
    <row r="2" spans="1:27" ht="15.75" customHeight="1" x14ac:dyDescent="0.2">
      <c r="A2" s="18" t="s">
        <v>0</v>
      </c>
      <c r="B2" s="18" t="s">
        <v>54</v>
      </c>
      <c r="C2" s="18" t="s">
        <v>55</v>
      </c>
      <c r="D2" s="18" t="s">
        <v>56</v>
      </c>
      <c r="E2" s="18" t="s">
        <v>57</v>
      </c>
      <c r="F2" s="18" t="s">
        <v>58</v>
      </c>
      <c r="G2" s="19">
        <f t="shared" ref="G2:K2" si="1">8*$B$1</f>
        <v>24</v>
      </c>
      <c r="H2" s="19">
        <f t="shared" si="1"/>
        <v>24</v>
      </c>
      <c r="I2" s="19">
        <f t="shared" si="1"/>
        <v>24</v>
      </c>
      <c r="J2" s="19">
        <f t="shared" si="1"/>
        <v>24</v>
      </c>
      <c r="K2" s="19">
        <f t="shared" si="1"/>
        <v>24</v>
      </c>
      <c r="L2" s="19">
        <f t="shared" ref="L2:M2" si="2">0*$B$1</f>
        <v>0</v>
      </c>
      <c r="M2" s="19">
        <f t="shared" si="2"/>
        <v>0</v>
      </c>
      <c r="N2" s="19">
        <f t="shared" ref="N2:R2" si="3">8*$B$1</f>
        <v>24</v>
      </c>
      <c r="O2" s="19">
        <f t="shared" si="3"/>
        <v>24</v>
      </c>
      <c r="P2" s="19">
        <f t="shared" si="3"/>
        <v>24</v>
      </c>
      <c r="Q2" s="19">
        <f t="shared" si="3"/>
        <v>24</v>
      </c>
      <c r="R2" s="19">
        <f t="shared" si="3"/>
        <v>24</v>
      </c>
      <c r="S2" s="19">
        <f t="shared" ref="S2:T2" si="4">0*$B$1</f>
        <v>0</v>
      </c>
      <c r="T2" s="19">
        <f t="shared" si="4"/>
        <v>0</v>
      </c>
      <c r="U2" s="19">
        <f t="shared" ref="U2:Y2" si="5">8*$B$1</f>
        <v>24</v>
      </c>
      <c r="V2" s="19">
        <f t="shared" si="5"/>
        <v>24</v>
      </c>
      <c r="W2" s="19">
        <f t="shared" si="5"/>
        <v>24</v>
      </c>
      <c r="X2" s="19">
        <f t="shared" si="5"/>
        <v>24</v>
      </c>
      <c r="Y2" s="19">
        <f t="shared" si="5"/>
        <v>24</v>
      </c>
      <c r="Z2" s="19">
        <f t="shared" ref="Z2:AA2" si="6">0*$B$1</f>
        <v>0</v>
      </c>
      <c r="AA2" s="19">
        <f t="shared" si="6"/>
        <v>0</v>
      </c>
    </row>
    <row r="3" spans="1:27" ht="15.75" customHeight="1" x14ac:dyDescent="0.2">
      <c r="A3" s="18"/>
      <c r="B3" s="18" t="s">
        <v>59</v>
      </c>
      <c r="C3" s="18" t="s">
        <v>60</v>
      </c>
      <c r="D3" s="20" t="s">
        <v>61</v>
      </c>
      <c r="E3" s="20" t="s">
        <v>74</v>
      </c>
      <c r="F3" s="18">
        <v>10</v>
      </c>
      <c r="G3" s="35">
        <v>9</v>
      </c>
      <c r="H3" s="35">
        <v>8</v>
      </c>
      <c r="I3" s="22">
        <v>7</v>
      </c>
      <c r="J3" s="22">
        <v>6</v>
      </c>
      <c r="K3" s="22">
        <v>6</v>
      </c>
      <c r="L3" s="22">
        <v>6</v>
      </c>
      <c r="M3" s="36">
        <v>6</v>
      </c>
      <c r="N3" s="22">
        <v>6</v>
      </c>
      <c r="O3" s="22">
        <v>5</v>
      </c>
      <c r="P3" s="22">
        <v>5</v>
      </c>
      <c r="Q3" s="22">
        <v>5</v>
      </c>
      <c r="R3" s="22">
        <v>5</v>
      </c>
      <c r="S3" s="22">
        <v>5</v>
      </c>
      <c r="T3" s="22">
        <v>5</v>
      </c>
      <c r="U3" s="22">
        <v>5</v>
      </c>
      <c r="V3" s="22">
        <v>4</v>
      </c>
      <c r="W3" s="22">
        <v>3</v>
      </c>
      <c r="X3" s="22">
        <v>2</v>
      </c>
      <c r="Y3" s="22">
        <v>0</v>
      </c>
      <c r="Z3" s="22"/>
      <c r="AA3" s="22"/>
    </row>
    <row r="4" spans="1:27" ht="15.75" customHeight="1" x14ac:dyDescent="0.2">
      <c r="A4" s="23"/>
      <c r="B4" s="23" t="s">
        <v>89</v>
      </c>
      <c r="C4" s="23" t="s">
        <v>90</v>
      </c>
      <c r="D4" s="20" t="s">
        <v>91</v>
      </c>
      <c r="E4" s="20" t="s">
        <v>74</v>
      </c>
      <c r="F4" s="18">
        <v>20</v>
      </c>
      <c r="G4" s="35">
        <v>20</v>
      </c>
      <c r="H4" s="35">
        <v>2</v>
      </c>
      <c r="I4" s="22">
        <v>1</v>
      </c>
      <c r="J4" s="22">
        <v>1</v>
      </c>
      <c r="K4" s="22">
        <v>1</v>
      </c>
      <c r="L4" s="22">
        <v>1</v>
      </c>
      <c r="M4" s="37">
        <v>1</v>
      </c>
      <c r="N4" s="22">
        <v>0</v>
      </c>
      <c r="O4" s="22">
        <v>0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  <c r="W4" s="22">
        <v>0</v>
      </c>
      <c r="X4" s="22">
        <v>0</v>
      </c>
      <c r="Y4" s="22">
        <v>0</v>
      </c>
      <c r="Z4" s="22"/>
      <c r="AA4" s="22"/>
    </row>
    <row r="5" spans="1:27" ht="15.75" customHeight="1" x14ac:dyDescent="0.2">
      <c r="A5" s="23"/>
      <c r="B5" s="23"/>
      <c r="C5" s="23"/>
      <c r="D5" s="20" t="s">
        <v>92</v>
      </c>
      <c r="E5" s="20" t="s">
        <v>62</v>
      </c>
      <c r="F5" s="18">
        <v>5</v>
      </c>
      <c r="G5" s="35">
        <v>2</v>
      </c>
      <c r="H5" s="35">
        <v>1</v>
      </c>
      <c r="I5" s="22">
        <v>1</v>
      </c>
      <c r="J5" s="22">
        <v>1</v>
      </c>
      <c r="K5" s="22">
        <v>1</v>
      </c>
      <c r="L5" s="22">
        <v>1</v>
      </c>
      <c r="M5" s="37">
        <v>1</v>
      </c>
      <c r="N5" s="22">
        <v>0</v>
      </c>
      <c r="O5" s="22">
        <v>0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  <c r="W5" s="22">
        <v>0</v>
      </c>
      <c r="X5" s="18">
        <v>0</v>
      </c>
      <c r="Y5" s="18">
        <v>0</v>
      </c>
      <c r="Z5" s="22"/>
      <c r="AA5" s="18"/>
    </row>
    <row r="6" spans="1:27" ht="15.75" customHeight="1" x14ac:dyDescent="0.2">
      <c r="A6" s="23"/>
      <c r="B6" s="23"/>
      <c r="C6" s="23"/>
      <c r="D6" s="20" t="s">
        <v>93</v>
      </c>
      <c r="E6" s="20" t="s">
        <v>68</v>
      </c>
      <c r="F6" s="18">
        <v>8</v>
      </c>
      <c r="G6" s="35">
        <v>8</v>
      </c>
      <c r="H6" s="35">
        <v>8</v>
      </c>
      <c r="I6" s="22">
        <v>8</v>
      </c>
      <c r="J6" s="22">
        <v>8</v>
      </c>
      <c r="K6" s="22">
        <v>8</v>
      </c>
      <c r="L6" s="22">
        <v>8</v>
      </c>
      <c r="M6" s="37">
        <v>8</v>
      </c>
      <c r="N6" s="22">
        <v>8</v>
      </c>
      <c r="O6" s="22">
        <v>8</v>
      </c>
      <c r="P6" s="22">
        <v>7</v>
      </c>
      <c r="Q6" s="22">
        <v>6</v>
      </c>
      <c r="R6" s="22">
        <v>5</v>
      </c>
      <c r="S6" s="22">
        <v>5</v>
      </c>
      <c r="T6" s="22">
        <v>5</v>
      </c>
      <c r="U6" s="22">
        <v>5</v>
      </c>
      <c r="V6" s="22">
        <v>4</v>
      </c>
      <c r="W6" s="22">
        <v>4</v>
      </c>
      <c r="X6" s="18">
        <v>4</v>
      </c>
      <c r="Y6" s="18">
        <v>0</v>
      </c>
      <c r="Z6" s="22"/>
      <c r="AA6" s="18"/>
    </row>
    <row r="7" spans="1:27" ht="15.75" customHeight="1" x14ac:dyDescent="0.2">
      <c r="A7" s="23"/>
      <c r="B7" s="23"/>
      <c r="C7" s="23" t="s">
        <v>94</v>
      </c>
      <c r="D7" s="20" t="s">
        <v>10</v>
      </c>
      <c r="E7" s="20" t="s">
        <v>70</v>
      </c>
      <c r="F7" s="18">
        <v>10</v>
      </c>
      <c r="G7" s="35">
        <v>10</v>
      </c>
      <c r="H7" s="35">
        <v>10</v>
      </c>
      <c r="I7" s="22">
        <v>10</v>
      </c>
      <c r="J7" s="22">
        <v>10</v>
      </c>
      <c r="K7" s="22">
        <v>10</v>
      </c>
      <c r="L7" s="22">
        <v>10</v>
      </c>
      <c r="M7" s="37">
        <v>10</v>
      </c>
      <c r="N7" s="22">
        <v>3</v>
      </c>
      <c r="O7" s="22">
        <v>3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2">
        <v>0</v>
      </c>
      <c r="V7" s="22">
        <v>0</v>
      </c>
      <c r="W7" s="22">
        <v>0</v>
      </c>
      <c r="X7" s="18">
        <v>0</v>
      </c>
      <c r="Y7" s="18">
        <v>0</v>
      </c>
      <c r="Z7" s="22"/>
      <c r="AA7" s="18"/>
    </row>
    <row r="8" spans="1:27" ht="15.75" customHeight="1" x14ac:dyDescent="0.2">
      <c r="A8" s="23"/>
      <c r="B8" s="23"/>
      <c r="C8" s="23"/>
      <c r="D8" s="20" t="s">
        <v>95</v>
      </c>
      <c r="E8" s="20" t="s">
        <v>74</v>
      </c>
      <c r="F8" s="18">
        <v>30</v>
      </c>
      <c r="G8" s="35">
        <v>30</v>
      </c>
      <c r="H8" s="35">
        <v>25</v>
      </c>
      <c r="I8" s="22">
        <v>20</v>
      </c>
      <c r="J8" s="22">
        <v>19</v>
      </c>
      <c r="K8" s="22">
        <v>18</v>
      </c>
      <c r="L8" s="22">
        <v>18</v>
      </c>
      <c r="M8" s="37">
        <v>18</v>
      </c>
      <c r="N8" s="22">
        <v>18</v>
      </c>
      <c r="O8" s="22">
        <v>15</v>
      </c>
      <c r="P8" s="22">
        <v>12</v>
      </c>
      <c r="Q8" s="22">
        <v>12</v>
      </c>
      <c r="R8" s="22">
        <v>12</v>
      </c>
      <c r="S8" s="22">
        <v>12</v>
      </c>
      <c r="T8" s="22">
        <v>12</v>
      </c>
      <c r="U8" s="22">
        <v>12</v>
      </c>
      <c r="V8" s="22">
        <v>12</v>
      </c>
      <c r="W8" s="22">
        <v>12</v>
      </c>
      <c r="X8" s="18">
        <v>10</v>
      </c>
      <c r="Y8" s="18">
        <v>0</v>
      </c>
      <c r="Z8" s="22"/>
      <c r="AA8" s="18"/>
    </row>
    <row r="9" spans="1:27" ht="15.75" customHeight="1" x14ac:dyDescent="0.2">
      <c r="A9" s="23"/>
      <c r="B9" s="23"/>
      <c r="C9" s="23"/>
      <c r="D9" s="20" t="s">
        <v>96</v>
      </c>
      <c r="E9" s="20" t="s">
        <v>97</v>
      </c>
      <c r="F9" s="18">
        <v>2</v>
      </c>
      <c r="G9" s="22">
        <v>2</v>
      </c>
      <c r="H9" s="22">
        <v>2</v>
      </c>
      <c r="I9" s="22">
        <v>2</v>
      </c>
      <c r="J9" s="22">
        <v>2</v>
      </c>
      <c r="K9" s="22">
        <v>0</v>
      </c>
      <c r="L9" s="22">
        <v>0</v>
      </c>
      <c r="M9" s="37">
        <v>0</v>
      </c>
      <c r="N9" s="22">
        <v>0</v>
      </c>
      <c r="O9" s="22">
        <v>0</v>
      </c>
      <c r="P9" s="22">
        <v>0</v>
      </c>
      <c r="Q9" s="22">
        <v>0</v>
      </c>
      <c r="R9" s="22">
        <v>0</v>
      </c>
      <c r="S9" s="22">
        <v>0</v>
      </c>
      <c r="T9" s="22">
        <v>0</v>
      </c>
      <c r="U9" s="22">
        <v>0</v>
      </c>
      <c r="V9" s="22">
        <v>0</v>
      </c>
      <c r="W9" s="22">
        <v>0</v>
      </c>
      <c r="X9" s="18">
        <v>0</v>
      </c>
      <c r="Y9" s="18">
        <v>0</v>
      </c>
      <c r="Z9" s="22"/>
      <c r="AA9" s="18"/>
    </row>
    <row r="10" spans="1:27" ht="15.75" customHeight="1" x14ac:dyDescent="0.2">
      <c r="A10" s="23"/>
      <c r="B10" s="23"/>
      <c r="C10" s="23"/>
      <c r="D10" s="20" t="s">
        <v>98</v>
      </c>
      <c r="E10" s="20" t="s">
        <v>97</v>
      </c>
      <c r="F10" s="18">
        <v>2</v>
      </c>
      <c r="G10" s="22">
        <v>2</v>
      </c>
      <c r="H10" s="22">
        <v>2</v>
      </c>
      <c r="I10" s="22">
        <v>2</v>
      </c>
      <c r="J10" s="22">
        <v>2</v>
      </c>
      <c r="K10" s="22">
        <v>0</v>
      </c>
      <c r="L10" s="22">
        <v>0</v>
      </c>
      <c r="M10" s="37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18">
        <v>0</v>
      </c>
      <c r="Y10" s="18">
        <v>0</v>
      </c>
      <c r="Z10" s="22"/>
      <c r="AA10" s="18"/>
    </row>
    <row r="11" spans="1:27" ht="15.75" customHeight="1" x14ac:dyDescent="0.2">
      <c r="A11" s="23"/>
      <c r="B11" s="23"/>
      <c r="C11" s="23"/>
      <c r="D11" s="20" t="s">
        <v>99</v>
      </c>
      <c r="E11" s="20" t="s">
        <v>97</v>
      </c>
      <c r="F11" s="18">
        <v>2</v>
      </c>
      <c r="G11" s="22">
        <v>2</v>
      </c>
      <c r="H11" s="22">
        <v>2</v>
      </c>
      <c r="I11" s="22">
        <v>2</v>
      </c>
      <c r="J11" s="22">
        <v>2</v>
      </c>
      <c r="K11" s="22">
        <v>0</v>
      </c>
      <c r="L11" s="22">
        <v>0</v>
      </c>
      <c r="M11" s="37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18">
        <v>0</v>
      </c>
      <c r="Y11" s="18">
        <v>0</v>
      </c>
      <c r="Z11" s="22"/>
      <c r="AA11" s="18"/>
    </row>
    <row r="12" spans="1:27" ht="15.75" customHeight="1" x14ac:dyDescent="0.2">
      <c r="A12" s="23"/>
      <c r="B12" s="23"/>
      <c r="C12" s="23"/>
      <c r="D12" s="20" t="s">
        <v>100</v>
      </c>
      <c r="E12" s="20" t="s">
        <v>62</v>
      </c>
      <c r="F12" s="18">
        <v>20</v>
      </c>
      <c r="G12" s="35">
        <v>20</v>
      </c>
      <c r="H12" s="35">
        <v>20</v>
      </c>
      <c r="I12" s="22">
        <v>20</v>
      </c>
      <c r="J12" s="22">
        <v>20</v>
      </c>
      <c r="K12" s="22">
        <v>15</v>
      </c>
      <c r="L12" s="22">
        <v>15</v>
      </c>
      <c r="M12" s="37">
        <v>15</v>
      </c>
      <c r="N12" s="22">
        <v>10</v>
      </c>
      <c r="O12" s="22">
        <v>2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18">
        <v>0</v>
      </c>
      <c r="Y12" s="18">
        <v>0</v>
      </c>
      <c r="Z12" s="22"/>
      <c r="AA12" s="18"/>
    </row>
    <row r="13" spans="1:27" ht="15.75" customHeight="1" x14ac:dyDescent="0.2">
      <c r="A13" s="23"/>
      <c r="B13" s="23"/>
      <c r="C13" s="23"/>
      <c r="D13" s="20" t="s">
        <v>101</v>
      </c>
      <c r="E13" s="20" t="s">
        <v>102</v>
      </c>
      <c r="F13" s="18">
        <v>10</v>
      </c>
      <c r="G13" s="35">
        <v>10</v>
      </c>
      <c r="H13" s="35">
        <v>10</v>
      </c>
      <c r="I13" s="22">
        <v>10</v>
      </c>
      <c r="J13" s="22">
        <v>10</v>
      </c>
      <c r="K13" s="22">
        <v>8</v>
      </c>
      <c r="L13" s="22">
        <v>8</v>
      </c>
      <c r="M13" s="37">
        <v>8</v>
      </c>
      <c r="N13" s="22">
        <v>2</v>
      </c>
      <c r="O13" s="22">
        <v>1</v>
      </c>
      <c r="P13" s="22">
        <v>1</v>
      </c>
      <c r="Q13" s="22">
        <v>1</v>
      </c>
      <c r="R13" s="22">
        <v>1</v>
      </c>
      <c r="S13" s="22">
        <v>1</v>
      </c>
      <c r="T13" s="22">
        <v>1</v>
      </c>
      <c r="U13" s="22">
        <v>1</v>
      </c>
      <c r="V13" s="22">
        <v>1</v>
      </c>
      <c r="W13" s="22">
        <v>1</v>
      </c>
      <c r="X13" s="18">
        <v>0</v>
      </c>
      <c r="Y13" s="18">
        <v>0</v>
      </c>
      <c r="Z13" s="22"/>
      <c r="AA13" s="18"/>
    </row>
    <row r="14" spans="1:27" ht="15.75" customHeight="1" x14ac:dyDescent="0.2">
      <c r="A14" s="23"/>
      <c r="B14" s="23"/>
      <c r="C14" s="23"/>
      <c r="D14" s="20" t="s">
        <v>103</v>
      </c>
      <c r="E14" s="20" t="s">
        <v>74</v>
      </c>
      <c r="F14" s="18">
        <v>20</v>
      </c>
      <c r="G14" s="35">
        <v>20</v>
      </c>
      <c r="H14" s="35">
        <v>20</v>
      </c>
      <c r="I14" s="22">
        <v>20</v>
      </c>
      <c r="J14" s="22">
        <v>20</v>
      </c>
      <c r="K14" s="22">
        <v>20</v>
      </c>
      <c r="L14" s="22">
        <v>20</v>
      </c>
      <c r="M14" s="37">
        <v>20</v>
      </c>
      <c r="N14" s="22">
        <v>13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18">
        <v>0</v>
      </c>
      <c r="Y14" s="18">
        <v>0</v>
      </c>
      <c r="Z14" s="22"/>
      <c r="AA14" s="18"/>
    </row>
    <row r="15" spans="1:27" ht="15.75" customHeight="1" x14ac:dyDescent="0.2">
      <c r="A15" s="23"/>
      <c r="B15" s="23"/>
      <c r="C15" s="23"/>
      <c r="D15" s="20" t="s">
        <v>104</v>
      </c>
      <c r="E15" s="20" t="s">
        <v>105</v>
      </c>
      <c r="F15" s="18">
        <v>30</v>
      </c>
      <c r="G15" s="22">
        <v>30</v>
      </c>
      <c r="H15" s="22">
        <v>30</v>
      </c>
      <c r="I15" s="22">
        <v>30</v>
      </c>
      <c r="J15" s="22">
        <v>30</v>
      </c>
      <c r="K15" s="22">
        <v>30</v>
      </c>
      <c r="L15" s="22">
        <v>30</v>
      </c>
      <c r="M15" s="22">
        <v>30</v>
      </c>
      <c r="N15" s="22">
        <v>15</v>
      </c>
      <c r="O15" s="22">
        <v>10</v>
      </c>
      <c r="P15" s="22">
        <v>8</v>
      </c>
      <c r="Q15" s="22">
        <v>8</v>
      </c>
      <c r="R15" s="22">
        <v>4</v>
      </c>
      <c r="S15" s="22">
        <v>4</v>
      </c>
      <c r="T15" s="22">
        <v>4</v>
      </c>
      <c r="U15" s="22">
        <v>4</v>
      </c>
      <c r="V15" s="22">
        <v>2</v>
      </c>
      <c r="W15" s="22">
        <v>1</v>
      </c>
      <c r="X15" s="18">
        <v>0</v>
      </c>
      <c r="Y15" s="18">
        <v>0</v>
      </c>
      <c r="Z15" s="22"/>
      <c r="AA15" s="18"/>
    </row>
    <row r="16" spans="1:27" ht="15.75" customHeight="1" x14ac:dyDescent="0.2">
      <c r="A16" s="23"/>
      <c r="B16" s="23"/>
      <c r="C16" s="23"/>
      <c r="D16" s="20" t="s">
        <v>106</v>
      </c>
      <c r="E16" s="20" t="s">
        <v>70</v>
      </c>
      <c r="F16" s="18">
        <v>10</v>
      </c>
      <c r="G16" s="35">
        <v>10</v>
      </c>
      <c r="H16" s="35">
        <v>8</v>
      </c>
      <c r="I16" s="22">
        <v>7</v>
      </c>
      <c r="J16" s="22">
        <v>7</v>
      </c>
      <c r="K16" s="22">
        <v>7</v>
      </c>
      <c r="L16" s="22">
        <v>7</v>
      </c>
      <c r="M16" s="37">
        <v>7</v>
      </c>
      <c r="N16" s="22">
        <v>7</v>
      </c>
      <c r="O16" s="22">
        <v>2</v>
      </c>
      <c r="P16" s="22">
        <v>2</v>
      </c>
      <c r="Q16" s="22">
        <v>2</v>
      </c>
      <c r="R16" s="22">
        <v>2</v>
      </c>
      <c r="S16" s="22">
        <v>2</v>
      </c>
      <c r="T16" s="22">
        <v>2</v>
      </c>
      <c r="U16" s="22">
        <v>2</v>
      </c>
      <c r="V16" s="22">
        <v>0</v>
      </c>
      <c r="W16" s="22">
        <v>0</v>
      </c>
      <c r="X16" s="18">
        <v>0</v>
      </c>
      <c r="Y16" s="18">
        <v>0</v>
      </c>
      <c r="Z16" s="22"/>
      <c r="AA16" s="18"/>
    </row>
    <row r="17" spans="1:27" ht="15.75" customHeight="1" x14ac:dyDescent="0.2">
      <c r="A17" s="23"/>
      <c r="B17" s="23"/>
      <c r="C17" s="23"/>
      <c r="D17" s="20" t="s">
        <v>107</v>
      </c>
      <c r="E17" s="20" t="s">
        <v>97</v>
      </c>
      <c r="F17" s="18">
        <v>5</v>
      </c>
      <c r="G17" s="35">
        <v>5</v>
      </c>
      <c r="H17" s="35">
        <v>5</v>
      </c>
      <c r="I17" s="35">
        <v>5</v>
      </c>
      <c r="J17" s="35">
        <v>5</v>
      </c>
      <c r="K17" s="35">
        <v>5</v>
      </c>
      <c r="L17" s="35">
        <v>5</v>
      </c>
      <c r="M17" s="35">
        <v>5</v>
      </c>
      <c r="N17" s="35">
        <v>5</v>
      </c>
      <c r="O17" s="35">
        <v>5</v>
      </c>
      <c r="P17" s="35">
        <v>5</v>
      </c>
      <c r="Q17" s="35">
        <v>5</v>
      </c>
      <c r="R17" s="35">
        <v>5</v>
      </c>
      <c r="S17" s="35">
        <v>5</v>
      </c>
      <c r="T17" s="35">
        <v>5</v>
      </c>
      <c r="U17" s="35">
        <v>5</v>
      </c>
      <c r="V17" s="22">
        <v>5</v>
      </c>
      <c r="W17" s="22">
        <v>5</v>
      </c>
      <c r="X17" s="18">
        <v>5</v>
      </c>
      <c r="Y17" s="18">
        <v>0</v>
      </c>
      <c r="Z17" s="22"/>
      <c r="AA17" s="18"/>
    </row>
    <row r="18" spans="1:27" ht="15.75" customHeight="1" x14ac:dyDescent="0.2">
      <c r="A18" s="23"/>
      <c r="B18" s="23"/>
      <c r="C18" s="23"/>
      <c r="D18" s="20" t="s">
        <v>108</v>
      </c>
      <c r="E18" s="20" t="s">
        <v>97</v>
      </c>
      <c r="F18" s="18">
        <v>5</v>
      </c>
      <c r="G18" s="18">
        <v>5</v>
      </c>
      <c r="H18" s="18">
        <v>5</v>
      </c>
      <c r="I18" s="18">
        <v>5</v>
      </c>
      <c r="J18" s="18">
        <v>5</v>
      </c>
      <c r="K18" s="18">
        <v>5</v>
      </c>
      <c r="L18" s="18">
        <v>5</v>
      </c>
      <c r="M18" s="18">
        <v>5</v>
      </c>
      <c r="N18" s="18">
        <v>5</v>
      </c>
      <c r="O18" s="18">
        <v>5</v>
      </c>
      <c r="P18" s="18">
        <v>5</v>
      </c>
      <c r="Q18" s="18">
        <v>5</v>
      </c>
      <c r="R18" s="18">
        <v>5</v>
      </c>
      <c r="S18" s="18">
        <v>5</v>
      </c>
      <c r="T18" s="18">
        <v>5</v>
      </c>
      <c r="U18" s="18">
        <v>5</v>
      </c>
      <c r="V18" s="22">
        <v>0</v>
      </c>
      <c r="W18" s="22">
        <v>0</v>
      </c>
      <c r="X18" s="18">
        <v>0</v>
      </c>
      <c r="Y18" s="18">
        <v>0</v>
      </c>
      <c r="Z18" s="22"/>
      <c r="AA18" s="18"/>
    </row>
    <row r="19" spans="1:27" ht="15.75" customHeight="1" x14ac:dyDescent="0.2">
      <c r="A19" s="23"/>
      <c r="B19" s="23"/>
      <c r="C19" s="23"/>
      <c r="D19" s="20" t="s">
        <v>109</v>
      </c>
      <c r="E19" s="20" t="s">
        <v>97</v>
      </c>
      <c r="F19" s="18">
        <v>5</v>
      </c>
      <c r="G19" s="18">
        <v>5</v>
      </c>
      <c r="H19" s="18">
        <v>5</v>
      </c>
      <c r="I19" s="18">
        <v>5</v>
      </c>
      <c r="J19" s="18">
        <v>5</v>
      </c>
      <c r="K19" s="18">
        <v>5</v>
      </c>
      <c r="L19" s="18">
        <v>5</v>
      </c>
      <c r="M19" s="18">
        <v>5</v>
      </c>
      <c r="N19" s="18">
        <v>5</v>
      </c>
      <c r="O19" s="18">
        <v>5</v>
      </c>
      <c r="P19" s="18">
        <v>5</v>
      </c>
      <c r="Q19" s="18">
        <v>5</v>
      </c>
      <c r="R19" s="18">
        <v>5</v>
      </c>
      <c r="S19" s="18">
        <v>5</v>
      </c>
      <c r="T19" s="18">
        <v>5</v>
      </c>
      <c r="U19" s="18">
        <v>5</v>
      </c>
      <c r="V19" s="22">
        <v>0</v>
      </c>
      <c r="W19" s="22">
        <v>0</v>
      </c>
      <c r="X19" s="18">
        <v>0</v>
      </c>
      <c r="Y19" s="18">
        <v>0</v>
      </c>
      <c r="Z19" s="22"/>
      <c r="AA19" s="18"/>
    </row>
    <row r="20" spans="1:27" ht="15.75" customHeight="1" x14ac:dyDescent="0.2">
      <c r="A20" s="23"/>
      <c r="B20" s="23"/>
      <c r="C20" s="23"/>
      <c r="D20" s="20" t="s">
        <v>110</v>
      </c>
      <c r="E20" s="20" t="s">
        <v>97</v>
      </c>
      <c r="F20" s="18">
        <v>10</v>
      </c>
      <c r="G20" s="35">
        <v>10</v>
      </c>
      <c r="H20" s="35">
        <v>10</v>
      </c>
      <c r="I20" s="22">
        <v>10</v>
      </c>
      <c r="J20" s="22">
        <v>10</v>
      </c>
      <c r="K20" s="22">
        <v>10</v>
      </c>
      <c r="L20" s="22">
        <v>10</v>
      </c>
      <c r="M20" s="37">
        <v>10</v>
      </c>
      <c r="N20" s="22">
        <v>10</v>
      </c>
      <c r="O20" s="22">
        <v>2</v>
      </c>
      <c r="P20" s="22">
        <v>2</v>
      </c>
      <c r="Q20" s="22">
        <v>2</v>
      </c>
      <c r="R20" s="22">
        <v>2</v>
      </c>
      <c r="S20" s="22">
        <v>2</v>
      </c>
      <c r="T20" s="22">
        <v>2</v>
      </c>
      <c r="U20" s="22">
        <v>2</v>
      </c>
      <c r="V20" s="22">
        <v>0</v>
      </c>
      <c r="W20" s="22">
        <v>0</v>
      </c>
      <c r="X20" s="18">
        <v>0</v>
      </c>
      <c r="Y20" s="18">
        <v>0</v>
      </c>
      <c r="Z20" s="22"/>
      <c r="AA20" s="18"/>
    </row>
    <row r="21" spans="1:27" ht="15.75" customHeight="1" x14ac:dyDescent="0.2">
      <c r="A21" s="23"/>
      <c r="B21" s="23"/>
      <c r="C21" s="23"/>
      <c r="D21" s="20" t="s">
        <v>111</v>
      </c>
      <c r="E21" s="20" t="s">
        <v>62</v>
      </c>
      <c r="F21" s="18">
        <v>60</v>
      </c>
      <c r="G21" s="35">
        <v>60</v>
      </c>
      <c r="H21" s="35">
        <v>60</v>
      </c>
      <c r="I21" s="22">
        <v>60</v>
      </c>
      <c r="J21" s="22">
        <v>60</v>
      </c>
      <c r="K21" s="22">
        <v>60</v>
      </c>
      <c r="L21" s="22">
        <v>60</v>
      </c>
      <c r="M21" s="37">
        <v>60</v>
      </c>
      <c r="N21" s="22">
        <v>60</v>
      </c>
      <c r="O21" s="22">
        <v>60</v>
      </c>
      <c r="P21" s="22">
        <v>60</v>
      </c>
      <c r="Q21" s="22">
        <v>60</v>
      </c>
      <c r="R21" s="22">
        <v>60</v>
      </c>
      <c r="S21" s="22">
        <v>60</v>
      </c>
      <c r="T21" s="22">
        <v>60</v>
      </c>
      <c r="U21" s="22">
        <v>60</v>
      </c>
      <c r="V21" s="22">
        <v>10</v>
      </c>
      <c r="W21" s="22">
        <v>0</v>
      </c>
      <c r="X21" s="18">
        <v>0</v>
      </c>
      <c r="Y21" s="18">
        <v>0</v>
      </c>
      <c r="Z21" s="22"/>
      <c r="AA21" s="18"/>
    </row>
    <row r="22" spans="1:27" ht="15.75" customHeight="1" x14ac:dyDescent="0.2">
      <c r="A22" s="23"/>
      <c r="B22" s="23"/>
      <c r="C22" s="23"/>
      <c r="D22" s="20" t="s">
        <v>112</v>
      </c>
      <c r="E22" s="20" t="s">
        <v>62</v>
      </c>
      <c r="F22" s="18">
        <v>15</v>
      </c>
      <c r="G22" s="35">
        <v>15</v>
      </c>
      <c r="H22" s="35">
        <v>15</v>
      </c>
      <c r="I22" s="22">
        <v>15</v>
      </c>
      <c r="J22" s="22">
        <v>15</v>
      </c>
      <c r="K22" s="22">
        <v>15</v>
      </c>
      <c r="L22" s="22">
        <v>15</v>
      </c>
      <c r="M22" s="37">
        <v>15</v>
      </c>
      <c r="N22" s="22">
        <v>15</v>
      </c>
      <c r="O22" s="22">
        <v>15</v>
      </c>
      <c r="P22" s="22">
        <v>15</v>
      </c>
      <c r="Q22" s="22">
        <v>15</v>
      </c>
      <c r="R22" s="22">
        <v>15</v>
      </c>
      <c r="S22" s="22">
        <v>15</v>
      </c>
      <c r="T22" s="22">
        <v>15</v>
      </c>
      <c r="U22" s="22">
        <v>15</v>
      </c>
      <c r="V22" s="22">
        <v>0</v>
      </c>
      <c r="W22" s="22">
        <v>0</v>
      </c>
      <c r="X22" s="22">
        <v>0</v>
      </c>
      <c r="Y22" s="22">
        <v>0</v>
      </c>
      <c r="Z22" s="22"/>
      <c r="AA22" s="22"/>
    </row>
    <row r="23" spans="1:27" ht="15.75" customHeight="1" x14ac:dyDescent="0.2">
      <c r="A23" s="23"/>
      <c r="B23" s="23"/>
      <c r="C23" s="23"/>
      <c r="D23" s="20" t="s">
        <v>113</v>
      </c>
      <c r="E23" s="20" t="s">
        <v>62</v>
      </c>
      <c r="F23" s="18">
        <v>10</v>
      </c>
      <c r="G23" s="22">
        <v>10</v>
      </c>
      <c r="H23" s="22">
        <v>10</v>
      </c>
      <c r="I23" s="22">
        <v>10</v>
      </c>
      <c r="J23" s="22">
        <v>10</v>
      </c>
      <c r="K23" s="22">
        <v>10</v>
      </c>
      <c r="L23" s="22">
        <v>10</v>
      </c>
      <c r="M23" s="22">
        <v>10</v>
      </c>
      <c r="N23" s="22">
        <v>10</v>
      </c>
      <c r="O23" s="22">
        <v>10</v>
      </c>
      <c r="P23" s="22">
        <v>10</v>
      </c>
      <c r="Q23" s="22">
        <v>10</v>
      </c>
      <c r="R23" s="22">
        <v>10</v>
      </c>
      <c r="S23" s="22">
        <v>10</v>
      </c>
      <c r="T23" s="22">
        <v>10</v>
      </c>
      <c r="U23" s="22">
        <v>10</v>
      </c>
      <c r="V23" s="22">
        <v>10</v>
      </c>
      <c r="W23" s="22">
        <v>0</v>
      </c>
      <c r="X23" s="22">
        <v>0</v>
      </c>
      <c r="Y23" s="22">
        <v>0</v>
      </c>
      <c r="Z23" s="22"/>
      <c r="AA23" s="22"/>
    </row>
    <row r="24" spans="1:27" ht="15.75" customHeight="1" x14ac:dyDescent="0.2">
      <c r="A24" s="23"/>
      <c r="B24" s="23"/>
      <c r="C24" s="23"/>
      <c r="D24" s="20" t="s">
        <v>114</v>
      </c>
      <c r="E24" s="20" t="s">
        <v>74</v>
      </c>
      <c r="F24" s="18">
        <v>5</v>
      </c>
      <c r="G24" s="35">
        <v>5</v>
      </c>
      <c r="H24" s="35">
        <v>5</v>
      </c>
      <c r="I24" s="22">
        <v>5</v>
      </c>
      <c r="J24" s="22">
        <v>3</v>
      </c>
      <c r="K24" s="22">
        <v>2</v>
      </c>
      <c r="L24" s="22">
        <v>2</v>
      </c>
      <c r="M24" s="37">
        <v>2</v>
      </c>
      <c r="N24" s="22">
        <v>1</v>
      </c>
      <c r="O24" s="22">
        <v>1</v>
      </c>
      <c r="P24" s="22">
        <v>1</v>
      </c>
      <c r="Q24" s="22">
        <v>1</v>
      </c>
      <c r="R24" s="22">
        <v>1</v>
      </c>
      <c r="S24" s="22">
        <v>1</v>
      </c>
      <c r="T24" s="22">
        <v>1</v>
      </c>
      <c r="U24" s="22">
        <v>1</v>
      </c>
      <c r="V24" s="22">
        <v>0</v>
      </c>
      <c r="W24" s="22">
        <v>0</v>
      </c>
      <c r="X24" s="22">
        <v>0</v>
      </c>
      <c r="Y24" s="22">
        <v>0</v>
      </c>
      <c r="Z24" s="22"/>
      <c r="AA24" s="22"/>
    </row>
    <row r="25" spans="1:27" ht="15.75" customHeight="1" x14ac:dyDescent="0.2">
      <c r="A25" s="23"/>
      <c r="B25" s="23"/>
      <c r="C25" s="23"/>
      <c r="D25" s="20" t="s">
        <v>115</v>
      </c>
      <c r="E25" s="20" t="s">
        <v>74</v>
      </c>
      <c r="F25" s="18">
        <v>10</v>
      </c>
      <c r="G25" s="35">
        <v>10</v>
      </c>
      <c r="H25" s="35">
        <v>10</v>
      </c>
      <c r="I25" s="22">
        <v>10</v>
      </c>
      <c r="J25" s="22">
        <v>10</v>
      </c>
      <c r="K25" s="22">
        <v>10</v>
      </c>
      <c r="L25" s="22">
        <v>10</v>
      </c>
      <c r="M25" s="37">
        <v>10</v>
      </c>
      <c r="N25" s="22">
        <v>10</v>
      </c>
      <c r="O25" s="22">
        <v>10</v>
      </c>
      <c r="P25" s="22">
        <v>10</v>
      </c>
      <c r="Q25" s="22">
        <v>10</v>
      </c>
      <c r="R25" s="22">
        <v>10</v>
      </c>
      <c r="S25" s="22">
        <v>10</v>
      </c>
      <c r="T25" s="22">
        <v>10</v>
      </c>
      <c r="U25" s="22">
        <v>10</v>
      </c>
      <c r="V25" s="22">
        <v>10</v>
      </c>
      <c r="W25" s="22">
        <v>10</v>
      </c>
      <c r="X25" s="22">
        <v>10</v>
      </c>
      <c r="Y25" s="22">
        <v>2</v>
      </c>
      <c r="Z25" s="22"/>
      <c r="AA25" s="22"/>
    </row>
    <row r="26" spans="1:27" ht="15.75" customHeight="1" x14ac:dyDescent="0.2">
      <c r="A26" s="23"/>
      <c r="B26" s="23"/>
      <c r="C26" s="23"/>
      <c r="D26" s="20" t="s">
        <v>116</v>
      </c>
      <c r="E26" s="20" t="s">
        <v>62</v>
      </c>
      <c r="F26" s="18">
        <v>5</v>
      </c>
      <c r="G26" s="35">
        <v>5</v>
      </c>
      <c r="H26" s="35">
        <v>5</v>
      </c>
      <c r="I26" s="22">
        <v>5</v>
      </c>
      <c r="J26" s="22">
        <v>5</v>
      </c>
      <c r="K26" s="22">
        <v>5</v>
      </c>
      <c r="L26" s="22">
        <v>5</v>
      </c>
      <c r="M26" s="37">
        <v>5</v>
      </c>
      <c r="N26" s="22">
        <v>5</v>
      </c>
      <c r="O26" s="22">
        <v>5</v>
      </c>
      <c r="P26" s="22">
        <v>5</v>
      </c>
      <c r="Q26" s="22">
        <v>5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/>
      <c r="AA26" s="22"/>
    </row>
    <row r="27" spans="1:27" ht="15.75" customHeight="1" x14ac:dyDescent="0.2">
      <c r="A27" s="23"/>
      <c r="B27" s="23"/>
      <c r="C27" s="23"/>
      <c r="D27" s="20" t="s">
        <v>117</v>
      </c>
      <c r="E27" s="20" t="s">
        <v>62</v>
      </c>
      <c r="F27" s="18">
        <v>7</v>
      </c>
      <c r="G27" s="35">
        <v>7</v>
      </c>
      <c r="H27" s="35">
        <v>7</v>
      </c>
      <c r="I27" s="22">
        <v>7</v>
      </c>
      <c r="J27" s="22">
        <v>7</v>
      </c>
      <c r="K27" s="22">
        <v>7</v>
      </c>
      <c r="L27" s="22">
        <v>7</v>
      </c>
      <c r="M27" s="37">
        <v>7</v>
      </c>
      <c r="N27" s="22">
        <v>7</v>
      </c>
      <c r="O27" s="22">
        <v>7</v>
      </c>
      <c r="P27" s="22">
        <v>7</v>
      </c>
      <c r="Q27" s="22">
        <v>7</v>
      </c>
      <c r="R27" s="22">
        <v>2</v>
      </c>
      <c r="S27" s="22">
        <v>2</v>
      </c>
      <c r="T27" s="22">
        <v>2</v>
      </c>
      <c r="U27" s="22">
        <v>2</v>
      </c>
      <c r="V27" s="22">
        <v>0</v>
      </c>
      <c r="W27" s="22">
        <v>0</v>
      </c>
      <c r="X27" s="22">
        <v>0</v>
      </c>
      <c r="Y27" s="22">
        <v>0</v>
      </c>
      <c r="Z27" s="22"/>
      <c r="AA27" s="22"/>
    </row>
    <row r="28" spans="1:27" ht="15.75" customHeight="1" x14ac:dyDescent="0.2">
      <c r="A28" s="23"/>
      <c r="B28" s="23"/>
      <c r="C28" s="23"/>
      <c r="D28" s="20" t="s">
        <v>118</v>
      </c>
      <c r="E28" s="20" t="s">
        <v>62</v>
      </c>
      <c r="F28" s="18">
        <v>15</v>
      </c>
      <c r="G28" s="35">
        <v>15</v>
      </c>
      <c r="H28" s="35">
        <v>15</v>
      </c>
      <c r="I28" s="22">
        <v>15</v>
      </c>
      <c r="J28" s="22">
        <v>15</v>
      </c>
      <c r="K28" s="22">
        <v>15</v>
      </c>
      <c r="L28" s="22">
        <v>15</v>
      </c>
      <c r="M28" s="37">
        <v>15</v>
      </c>
      <c r="N28" s="22">
        <v>15</v>
      </c>
      <c r="O28" s="22">
        <v>15</v>
      </c>
      <c r="P28" s="22">
        <v>15</v>
      </c>
      <c r="Q28" s="22">
        <v>15</v>
      </c>
      <c r="R28" s="22">
        <v>0</v>
      </c>
      <c r="S28" s="22">
        <v>0</v>
      </c>
      <c r="T28" s="22">
        <v>0</v>
      </c>
      <c r="U28" s="22">
        <v>0</v>
      </c>
      <c r="V28" s="22">
        <v>0</v>
      </c>
      <c r="W28" s="22">
        <v>0</v>
      </c>
      <c r="X28" s="22">
        <v>0</v>
      </c>
      <c r="Y28" s="22">
        <v>0</v>
      </c>
      <c r="Z28" s="22"/>
      <c r="AA28" s="22"/>
    </row>
    <row r="29" spans="1:27" ht="15.75" customHeight="1" x14ac:dyDescent="0.2">
      <c r="A29" s="23"/>
      <c r="B29" s="23"/>
      <c r="C29" s="23"/>
      <c r="D29" s="20" t="s">
        <v>119</v>
      </c>
      <c r="E29" s="20" t="s">
        <v>70</v>
      </c>
      <c r="F29" s="18">
        <v>40</v>
      </c>
      <c r="G29" s="35">
        <v>40</v>
      </c>
      <c r="H29" s="35">
        <v>40</v>
      </c>
      <c r="I29" s="22">
        <v>40</v>
      </c>
      <c r="J29" s="22">
        <v>40</v>
      </c>
      <c r="K29" s="22">
        <v>40</v>
      </c>
      <c r="L29" s="22">
        <v>40</v>
      </c>
      <c r="M29" s="37">
        <v>40</v>
      </c>
      <c r="N29" s="22">
        <v>40</v>
      </c>
      <c r="O29" s="22">
        <v>40</v>
      </c>
      <c r="P29" s="22">
        <v>40</v>
      </c>
      <c r="Q29" s="22">
        <v>40</v>
      </c>
      <c r="R29" s="22">
        <v>40</v>
      </c>
      <c r="S29" s="22">
        <v>40</v>
      </c>
      <c r="T29" s="22">
        <v>40</v>
      </c>
      <c r="U29" s="22">
        <v>40</v>
      </c>
      <c r="V29" s="22">
        <v>10</v>
      </c>
      <c r="W29" s="22">
        <v>0</v>
      </c>
      <c r="X29" s="22">
        <v>0</v>
      </c>
      <c r="Y29" s="22">
        <v>0</v>
      </c>
      <c r="Z29" s="22"/>
      <c r="AA29" s="22"/>
    </row>
    <row r="30" spans="1:27" ht="15.75" customHeight="1" x14ac:dyDescent="0.2">
      <c r="A30" s="23"/>
      <c r="B30" s="23"/>
      <c r="C30" s="23"/>
      <c r="D30" s="20" t="s">
        <v>120</v>
      </c>
      <c r="E30" s="20" t="s">
        <v>70</v>
      </c>
      <c r="F30" s="18">
        <v>30</v>
      </c>
      <c r="G30" s="22">
        <v>30</v>
      </c>
      <c r="H30" s="22">
        <v>30</v>
      </c>
      <c r="I30" s="22">
        <v>30</v>
      </c>
      <c r="J30" s="22">
        <v>30</v>
      </c>
      <c r="K30" s="22">
        <v>30</v>
      </c>
      <c r="L30" s="22">
        <v>30</v>
      </c>
      <c r="M30" s="22">
        <v>30</v>
      </c>
      <c r="N30" s="22">
        <v>30</v>
      </c>
      <c r="O30" s="22">
        <v>30</v>
      </c>
      <c r="P30" s="22">
        <v>30</v>
      </c>
      <c r="Q30" s="22">
        <v>30</v>
      </c>
      <c r="R30" s="22">
        <v>30</v>
      </c>
      <c r="S30" s="22">
        <v>30</v>
      </c>
      <c r="T30" s="22">
        <v>30</v>
      </c>
      <c r="U30" s="22">
        <v>30</v>
      </c>
      <c r="V30" s="22">
        <v>0</v>
      </c>
      <c r="W30" s="22">
        <v>0</v>
      </c>
      <c r="X30" s="22">
        <v>0</v>
      </c>
      <c r="Y30" s="22">
        <v>0</v>
      </c>
      <c r="Z30" s="22"/>
      <c r="AA30" s="22"/>
    </row>
    <row r="31" spans="1:27" ht="15.75" customHeight="1" x14ac:dyDescent="0.2">
      <c r="A31" s="23"/>
      <c r="B31" s="23"/>
      <c r="C31" s="23"/>
      <c r="D31" s="20" t="s">
        <v>121</v>
      </c>
      <c r="E31" s="20" t="s">
        <v>70</v>
      </c>
      <c r="F31" s="18">
        <v>30</v>
      </c>
      <c r="G31" s="22">
        <v>30</v>
      </c>
      <c r="H31" s="22">
        <v>30</v>
      </c>
      <c r="I31" s="22">
        <v>30</v>
      </c>
      <c r="J31" s="22">
        <v>30</v>
      </c>
      <c r="K31" s="22">
        <v>30</v>
      </c>
      <c r="L31" s="22">
        <v>30</v>
      </c>
      <c r="M31" s="22">
        <v>30</v>
      </c>
      <c r="N31" s="22">
        <v>30</v>
      </c>
      <c r="O31" s="22">
        <v>30</v>
      </c>
      <c r="P31" s="22">
        <v>30</v>
      </c>
      <c r="Q31" s="22">
        <v>30</v>
      </c>
      <c r="R31" s="22">
        <v>30</v>
      </c>
      <c r="S31" s="22">
        <v>30</v>
      </c>
      <c r="T31" s="22">
        <v>30</v>
      </c>
      <c r="U31" s="22">
        <v>30</v>
      </c>
      <c r="V31" s="22">
        <v>0</v>
      </c>
      <c r="W31" s="22">
        <v>0</v>
      </c>
      <c r="X31" s="22">
        <v>0</v>
      </c>
      <c r="Y31" s="22">
        <v>0</v>
      </c>
      <c r="Z31" s="22"/>
      <c r="AA31" s="22"/>
    </row>
    <row r="32" spans="1:27" ht="15.75" customHeight="1" x14ac:dyDescent="0.2">
      <c r="A32" s="23"/>
      <c r="B32" s="23"/>
      <c r="C32" s="23"/>
      <c r="D32" s="20" t="s">
        <v>122</v>
      </c>
      <c r="E32" s="20" t="s">
        <v>70</v>
      </c>
      <c r="F32" s="18">
        <v>20</v>
      </c>
      <c r="G32" s="35">
        <v>20</v>
      </c>
      <c r="H32" s="35">
        <v>20</v>
      </c>
      <c r="I32" s="22">
        <v>20</v>
      </c>
      <c r="J32" s="22">
        <v>20</v>
      </c>
      <c r="K32" s="22">
        <v>20</v>
      </c>
      <c r="L32" s="22">
        <v>20</v>
      </c>
      <c r="M32" s="37">
        <v>20</v>
      </c>
      <c r="N32" s="22">
        <v>20</v>
      </c>
      <c r="O32" s="22">
        <v>20</v>
      </c>
      <c r="P32" s="22">
        <v>20</v>
      </c>
      <c r="Q32" s="22">
        <v>20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/>
      <c r="AA32" s="22"/>
    </row>
    <row r="33" spans="1:27" ht="15.75" customHeight="1" x14ac:dyDescent="0.2">
      <c r="A33" s="23"/>
      <c r="B33" s="23"/>
      <c r="C33" s="23"/>
      <c r="D33" s="20" t="s">
        <v>123</v>
      </c>
      <c r="E33" s="20" t="s">
        <v>97</v>
      </c>
      <c r="F33" s="18">
        <v>20</v>
      </c>
      <c r="G33" s="35">
        <v>20</v>
      </c>
      <c r="H33" s="35">
        <v>20</v>
      </c>
      <c r="I33" s="35">
        <v>20</v>
      </c>
      <c r="J33" s="35">
        <v>20</v>
      </c>
      <c r="K33" s="35">
        <v>20</v>
      </c>
      <c r="L33" s="35">
        <v>20</v>
      </c>
      <c r="M33" s="35">
        <v>20</v>
      </c>
      <c r="N33" s="35">
        <v>20</v>
      </c>
      <c r="O33" s="35">
        <v>20</v>
      </c>
      <c r="P33" s="35">
        <v>20</v>
      </c>
      <c r="Q33" s="35">
        <v>20</v>
      </c>
      <c r="R33" s="35">
        <v>20</v>
      </c>
      <c r="S33" s="35">
        <v>20</v>
      </c>
      <c r="T33" s="35">
        <v>20</v>
      </c>
      <c r="U33" s="35">
        <v>20</v>
      </c>
      <c r="V33" s="35">
        <v>20</v>
      </c>
      <c r="W33" s="22">
        <v>5</v>
      </c>
      <c r="X33" s="22">
        <v>5</v>
      </c>
      <c r="Y33" s="22">
        <v>0</v>
      </c>
      <c r="Z33" s="22"/>
      <c r="AA33" s="22"/>
    </row>
    <row r="34" spans="1:27" ht="15.75" customHeight="1" x14ac:dyDescent="0.2">
      <c r="A34" s="23"/>
      <c r="B34" s="23"/>
      <c r="C34" s="23"/>
      <c r="D34" s="20" t="s">
        <v>124</v>
      </c>
      <c r="E34" s="20" t="s">
        <v>70</v>
      </c>
      <c r="F34" s="18">
        <v>15</v>
      </c>
      <c r="G34" s="22">
        <v>15</v>
      </c>
      <c r="H34" s="22">
        <v>15</v>
      </c>
      <c r="I34" s="22">
        <v>15</v>
      </c>
      <c r="J34" s="22">
        <v>15</v>
      </c>
      <c r="K34" s="22">
        <v>15</v>
      </c>
      <c r="L34" s="22">
        <v>15</v>
      </c>
      <c r="M34" s="22">
        <v>15</v>
      </c>
      <c r="N34" s="22">
        <v>15</v>
      </c>
      <c r="O34" s="22">
        <v>15</v>
      </c>
      <c r="P34" s="22">
        <v>15</v>
      </c>
      <c r="Q34" s="22">
        <v>15</v>
      </c>
      <c r="R34" s="22">
        <v>15</v>
      </c>
      <c r="S34" s="22">
        <v>15</v>
      </c>
      <c r="T34" s="22">
        <v>15</v>
      </c>
      <c r="U34" s="22">
        <v>15</v>
      </c>
      <c r="V34" s="22">
        <v>15</v>
      </c>
      <c r="W34" s="22">
        <v>15</v>
      </c>
      <c r="X34" s="22">
        <v>15</v>
      </c>
      <c r="Y34" s="22">
        <v>0</v>
      </c>
      <c r="Z34" s="22"/>
      <c r="AA34" s="22"/>
    </row>
    <row r="35" spans="1:27" ht="15.75" customHeight="1" x14ac:dyDescent="0.2">
      <c r="A35" s="23"/>
      <c r="B35" s="23"/>
      <c r="C35" s="23" t="s">
        <v>125</v>
      </c>
      <c r="D35" s="20" t="s">
        <v>126</v>
      </c>
      <c r="E35" s="20" t="s">
        <v>70</v>
      </c>
      <c r="F35" s="18">
        <v>25</v>
      </c>
      <c r="G35" s="22">
        <v>25</v>
      </c>
      <c r="H35" s="22">
        <v>25</v>
      </c>
      <c r="I35" s="22">
        <v>25</v>
      </c>
      <c r="J35" s="22">
        <v>25</v>
      </c>
      <c r="K35" s="22">
        <v>25</v>
      </c>
      <c r="L35" s="22">
        <v>25</v>
      </c>
      <c r="M35" s="22">
        <v>25</v>
      </c>
      <c r="N35" s="22">
        <v>25</v>
      </c>
      <c r="O35" s="22">
        <v>25</v>
      </c>
      <c r="P35" s="22">
        <v>25</v>
      </c>
      <c r="Q35" s="22">
        <v>25</v>
      </c>
      <c r="R35" s="22">
        <v>25</v>
      </c>
      <c r="S35" s="22">
        <v>25</v>
      </c>
      <c r="T35" s="22">
        <v>25</v>
      </c>
      <c r="U35" s="22">
        <v>25</v>
      </c>
      <c r="V35" s="22">
        <v>25</v>
      </c>
      <c r="W35" s="22">
        <v>25</v>
      </c>
      <c r="X35" s="22">
        <v>25</v>
      </c>
      <c r="Y35" s="22">
        <v>0</v>
      </c>
      <c r="Z35" s="22"/>
      <c r="AA35" s="22"/>
    </row>
    <row r="36" spans="1:27" ht="15.75" customHeight="1" x14ac:dyDescent="0.2">
      <c r="A36" s="23"/>
      <c r="B36" s="23"/>
      <c r="C36" s="38"/>
      <c r="D36" s="20" t="s">
        <v>127</v>
      </c>
      <c r="E36" s="20" t="s">
        <v>62</v>
      </c>
      <c r="F36" s="18">
        <v>25</v>
      </c>
      <c r="G36" s="22">
        <v>25</v>
      </c>
      <c r="H36" s="22">
        <v>25</v>
      </c>
      <c r="I36" s="22">
        <v>25</v>
      </c>
      <c r="J36" s="22">
        <v>25</v>
      </c>
      <c r="K36" s="22">
        <v>25</v>
      </c>
      <c r="L36" s="22">
        <v>25</v>
      </c>
      <c r="M36" s="22">
        <v>25</v>
      </c>
      <c r="N36" s="22">
        <v>25</v>
      </c>
      <c r="O36" s="22">
        <v>25</v>
      </c>
      <c r="P36" s="22">
        <v>25</v>
      </c>
      <c r="Q36" s="22">
        <v>25</v>
      </c>
      <c r="R36" s="22">
        <v>25</v>
      </c>
      <c r="S36" s="22">
        <v>25</v>
      </c>
      <c r="T36" s="22">
        <v>25</v>
      </c>
      <c r="U36" s="22">
        <v>25</v>
      </c>
      <c r="V36" s="22">
        <v>20</v>
      </c>
      <c r="W36" s="22">
        <v>20</v>
      </c>
      <c r="X36" s="22">
        <v>10</v>
      </c>
      <c r="Y36" s="22">
        <v>0</v>
      </c>
      <c r="Z36" s="22"/>
      <c r="AA36" s="22"/>
    </row>
    <row r="37" spans="1:27" ht="15.75" customHeight="1" x14ac:dyDescent="0.2">
      <c r="A37" s="23"/>
      <c r="B37" s="23"/>
      <c r="C37" s="38"/>
      <c r="D37" s="20" t="s">
        <v>128</v>
      </c>
      <c r="E37" s="20" t="s">
        <v>97</v>
      </c>
      <c r="F37" s="18">
        <v>25</v>
      </c>
      <c r="G37" s="22">
        <v>25</v>
      </c>
      <c r="H37" s="22">
        <v>25</v>
      </c>
      <c r="I37" s="22">
        <v>25</v>
      </c>
      <c r="J37" s="22">
        <v>25</v>
      </c>
      <c r="K37" s="22">
        <v>25</v>
      </c>
      <c r="L37" s="22">
        <v>25</v>
      </c>
      <c r="M37" s="22">
        <v>25</v>
      </c>
      <c r="N37" s="22">
        <v>25</v>
      </c>
      <c r="O37" s="22">
        <v>25</v>
      </c>
      <c r="P37" s="22">
        <v>25</v>
      </c>
      <c r="Q37" s="22">
        <v>25</v>
      </c>
      <c r="R37" s="22">
        <v>25</v>
      </c>
      <c r="S37" s="22">
        <v>25</v>
      </c>
      <c r="T37" s="22">
        <v>25</v>
      </c>
      <c r="U37" s="22">
        <v>25</v>
      </c>
      <c r="V37" s="22">
        <v>25</v>
      </c>
      <c r="W37" s="22">
        <v>25</v>
      </c>
      <c r="X37" s="22">
        <v>5</v>
      </c>
      <c r="Y37" s="22">
        <v>0</v>
      </c>
      <c r="Z37" s="22"/>
      <c r="AA37" s="22"/>
    </row>
    <row r="38" spans="1:27" ht="15.75" customHeight="1" x14ac:dyDescent="0.2">
      <c r="A38" s="23"/>
      <c r="B38" s="23"/>
      <c r="C38" s="38"/>
      <c r="D38" s="20"/>
      <c r="E38" s="20"/>
      <c r="F38" s="18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</row>
    <row r="39" spans="1:27" ht="15.75" customHeight="1" x14ac:dyDescent="0.2">
      <c r="A39" s="48"/>
      <c r="B39" s="48"/>
      <c r="C39" s="27"/>
      <c r="D39" s="18" t="s">
        <v>76</v>
      </c>
      <c r="E39" s="18"/>
      <c r="F39" s="22">
        <f>SUM(F3:F37)</f>
        <v>561</v>
      </c>
      <c r="G39" s="22">
        <f t="shared" ref="G39:X39" si="7">IF(COUNT(G3:G35),SUM(G3:G37),NA())</f>
        <v>557</v>
      </c>
      <c r="H39" s="22">
        <f t="shared" si="7"/>
        <v>530</v>
      </c>
      <c r="I39" s="22">
        <f t="shared" si="7"/>
        <v>522</v>
      </c>
      <c r="J39" s="22">
        <f t="shared" si="7"/>
        <v>518</v>
      </c>
      <c r="K39" s="22">
        <f t="shared" si="7"/>
        <v>503</v>
      </c>
      <c r="L39" s="22">
        <f t="shared" si="7"/>
        <v>503</v>
      </c>
      <c r="M39" s="22">
        <f t="shared" si="7"/>
        <v>503</v>
      </c>
      <c r="N39" s="22">
        <f t="shared" si="7"/>
        <v>460</v>
      </c>
      <c r="O39" s="22">
        <f t="shared" si="7"/>
        <v>416</v>
      </c>
      <c r="P39" s="22">
        <f t="shared" si="7"/>
        <v>405</v>
      </c>
      <c r="Q39" s="22">
        <f t="shared" si="7"/>
        <v>404</v>
      </c>
      <c r="R39" s="22">
        <f t="shared" si="7"/>
        <v>354</v>
      </c>
      <c r="S39" s="22">
        <f t="shared" si="7"/>
        <v>354</v>
      </c>
      <c r="T39" s="22">
        <f t="shared" si="7"/>
        <v>354</v>
      </c>
      <c r="U39" s="22">
        <f t="shared" si="7"/>
        <v>354</v>
      </c>
      <c r="V39" s="22">
        <f t="shared" si="7"/>
        <v>173</v>
      </c>
      <c r="W39" s="22">
        <f t="shared" si="7"/>
        <v>126</v>
      </c>
      <c r="X39" s="22">
        <f t="shared" si="7"/>
        <v>91</v>
      </c>
      <c r="Y39" s="22">
        <f t="shared" ref="Y39:AA39" si="8">IF(COUNT(Y3:Y35),SUM(Y3:Y35),NA())</f>
        <v>2</v>
      </c>
      <c r="Z39" s="22" t="e">
        <f t="shared" si="8"/>
        <v>#N/A</v>
      </c>
      <c r="AA39" s="22" t="e">
        <f t="shared" si="8"/>
        <v>#N/A</v>
      </c>
    </row>
    <row r="40" spans="1:27" ht="15.75" customHeight="1" x14ac:dyDescent="0.2">
      <c r="A40" s="49"/>
      <c r="B40" s="49"/>
      <c r="C40" s="28"/>
      <c r="D40" s="18" t="s">
        <v>77</v>
      </c>
      <c r="E40" s="18"/>
      <c r="F40" s="22">
        <f>F39</f>
        <v>561</v>
      </c>
      <c r="G40" s="29">
        <f t="shared" ref="G40:AA40" si="9">F40-(G2/SUM($G$2:$AA$2))*$F40</f>
        <v>523.6</v>
      </c>
      <c r="H40" s="29">
        <f t="shared" si="9"/>
        <v>486.20000000000005</v>
      </c>
      <c r="I40" s="29">
        <f t="shared" si="9"/>
        <v>448.80000000000007</v>
      </c>
      <c r="J40" s="29">
        <f t="shared" si="9"/>
        <v>411.40000000000009</v>
      </c>
      <c r="K40" s="29">
        <f t="shared" si="9"/>
        <v>374.00000000000011</v>
      </c>
      <c r="L40" s="29">
        <f t="shared" si="9"/>
        <v>374.00000000000011</v>
      </c>
      <c r="M40" s="29">
        <f t="shared" si="9"/>
        <v>374.00000000000011</v>
      </c>
      <c r="N40" s="29">
        <f t="shared" si="9"/>
        <v>336.60000000000014</v>
      </c>
      <c r="O40" s="29">
        <f t="shared" si="9"/>
        <v>299.20000000000016</v>
      </c>
      <c r="P40" s="29">
        <f t="shared" si="9"/>
        <v>261.80000000000018</v>
      </c>
      <c r="Q40" s="29">
        <f t="shared" si="9"/>
        <v>224.40000000000018</v>
      </c>
      <c r="R40" s="29">
        <f t="shared" si="9"/>
        <v>187.00000000000017</v>
      </c>
      <c r="S40" s="29">
        <f t="shared" si="9"/>
        <v>187.00000000000017</v>
      </c>
      <c r="T40" s="29">
        <f t="shared" si="9"/>
        <v>187.00000000000017</v>
      </c>
      <c r="U40" s="29">
        <f t="shared" si="9"/>
        <v>149.60000000000016</v>
      </c>
      <c r="V40" s="29">
        <f t="shared" si="9"/>
        <v>112.20000000000016</v>
      </c>
      <c r="W40" s="29">
        <f t="shared" si="9"/>
        <v>74.800000000000153</v>
      </c>
      <c r="X40" s="29">
        <f t="shared" si="9"/>
        <v>37.400000000000155</v>
      </c>
      <c r="Y40" s="29">
        <f t="shared" si="9"/>
        <v>1.5631940186722204E-13</v>
      </c>
      <c r="Z40" s="29">
        <f t="shared" si="9"/>
        <v>1.5631940186722204E-13</v>
      </c>
      <c r="AA40" s="29">
        <f t="shared" si="9"/>
        <v>1.5631940186722204E-13</v>
      </c>
    </row>
    <row r="41" spans="1:27" ht="15.75" customHeight="1" x14ac:dyDescent="0.2">
      <c r="A41" s="50"/>
      <c r="B41" s="50"/>
      <c r="C41" s="30"/>
      <c r="D41" s="18" t="s">
        <v>78</v>
      </c>
      <c r="E41" s="18"/>
      <c r="F41" s="22">
        <v>0</v>
      </c>
      <c r="G41" s="22">
        <v>1</v>
      </c>
      <c r="H41" s="22">
        <v>2</v>
      </c>
      <c r="I41" s="22">
        <v>3</v>
      </c>
      <c r="J41" s="22">
        <v>4</v>
      </c>
      <c r="K41" s="22">
        <v>5</v>
      </c>
      <c r="L41" s="22">
        <v>6</v>
      </c>
      <c r="M41" s="22">
        <v>7</v>
      </c>
      <c r="N41" s="22">
        <v>8</v>
      </c>
      <c r="O41" s="22">
        <v>9</v>
      </c>
      <c r="P41" s="22">
        <v>10</v>
      </c>
      <c r="Q41" s="22">
        <v>11</v>
      </c>
      <c r="R41" s="22">
        <v>12</v>
      </c>
      <c r="S41" s="22">
        <v>13</v>
      </c>
      <c r="T41" s="22">
        <v>14</v>
      </c>
      <c r="U41" s="22">
        <v>15</v>
      </c>
      <c r="V41" s="22">
        <v>16</v>
      </c>
      <c r="W41" s="22">
        <v>17</v>
      </c>
      <c r="X41" s="22">
        <v>18</v>
      </c>
      <c r="Y41" s="22">
        <v>19</v>
      </c>
      <c r="Z41" s="22">
        <v>20</v>
      </c>
      <c r="AA41" s="22">
        <v>21</v>
      </c>
    </row>
    <row r="42" spans="1:27" ht="15.75" customHeight="1" x14ac:dyDescent="0.2">
      <c r="A42" s="16"/>
      <c r="B42" s="16"/>
      <c r="C42" s="16"/>
      <c r="D42" s="26" t="s">
        <v>79</v>
      </c>
      <c r="E42" s="2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 spans="1:27" ht="15.75" customHeight="1" x14ac:dyDescent="0.2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 spans="1:27" ht="15.75" customHeight="1" x14ac:dyDescent="0.2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</row>
    <row r="45" spans="1:27" ht="15.75" customHeight="1" x14ac:dyDescent="0.2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 spans="1:27" ht="15.75" customHeight="1" x14ac:dyDescent="0.2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 spans="1:27" ht="15.75" customHeight="1" x14ac:dyDescent="0.2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</row>
    <row r="48" spans="1:27" ht="15.75" customHeight="1" x14ac:dyDescent="0.2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 spans="1:27" ht="15.75" customHeight="1" x14ac:dyDescent="0.2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</row>
    <row r="50" spans="1:27" ht="15.75" customHeight="1" x14ac:dyDescent="0.2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</row>
    <row r="51" spans="1:27" ht="15.75" customHeight="1" x14ac:dyDescent="0.2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</row>
    <row r="52" spans="1:27" ht="15.75" customHeight="1" x14ac:dyDescent="0.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</row>
    <row r="53" spans="1:27" ht="15.75" customHeight="1" x14ac:dyDescent="0.2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</row>
    <row r="54" spans="1:27" ht="15.75" customHeight="1" x14ac:dyDescent="0.2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</row>
    <row r="55" spans="1:27" ht="15.75" customHeight="1" x14ac:dyDescent="0.2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</row>
    <row r="56" spans="1:27" ht="15.75" customHeight="1" x14ac:dyDescent="0.2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</row>
    <row r="57" spans="1:27" ht="15.75" customHeight="1" x14ac:dyDescent="0.2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</row>
    <row r="58" spans="1:27" ht="15.75" customHeight="1" x14ac:dyDescent="0.2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</row>
    <row r="59" spans="1:27" ht="15.75" customHeight="1" x14ac:dyDescent="0.2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</row>
    <row r="60" spans="1:27" ht="15.75" customHeight="1" x14ac:dyDescent="0.2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</row>
    <row r="61" spans="1:27" ht="15.75" customHeight="1" x14ac:dyDescent="0.2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</row>
    <row r="62" spans="1:27" ht="15.75" customHeight="1" x14ac:dyDescent="0.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</row>
    <row r="63" spans="1:27" ht="15.75" customHeight="1" x14ac:dyDescent="0.2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</row>
    <row r="64" spans="1:27" ht="15.75" customHeight="1" x14ac:dyDescent="0.2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</row>
    <row r="65" spans="1:27" ht="15.75" customHeight="1" x14ac:dyDescent="0.2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</row>
    <row r="66" spans="1:27" ht="15.75" customHeight="1" x14ac:dyDescent="0.2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</row>
    <row r="67" spans="1:27" ht="15.75" customHeight="1" x14ac:dyDescent="0.2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</row>
    <row r="68" spans="1:27" ht="15.75" customHeight="1" x14ac:dyDescent="0.2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</row>
    <row r="69" spans="1:27" ht="15.75" customHeight="1" x14ac:dyDescent="0.2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</row>
    <row r="70" spans="1:27" ht="15.75" customHeight="1" x14ac:dyDescent="0.2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</row>
    <row r="71" spans="1:27" ht="15.75" customHeight="1" x14ac:dyDescent="0.2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</row>
    <row r="72" spans="1:27" ht="15.75" customHeight="1" x14ac:dyDescent="0.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</row>
    <row r="73" spans="1:27" ht="15.75" customHeight="1" x14ac:dyDescent="0.2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</row>
    <row r="74" spans="1:27" ht="15.75" customHeight="1" x14ac:dyDescent="0.2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</row>
    <row r="75" spans="1:27" ht="15.75" customHeight="1" x14ac:dyDescent="0.2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</row>
    <row r="76" spans="1:27" ht="15.75" customHeight="1" x14ac:dyDescent="0.2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</row>
    <row r="77" spans="1:27" ht="15.75" customHeight="1" x14ac:dyDescent="0.2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</row>
    <row r="78" spans="1:27" ht="15.75" customHeight="1" x14ac:dyDescent="0.2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</row>
    <row r="79" spans="1:27" ht="15.75" customHeight="1" x14ac:dyDescent="0.2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</row>
    <row r="80" spans="1:27" ht="15.75" customHeight="1" x14ac:dyDescent="0.2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</row>
    <row r="81" spans="1:27" ht="15.75" customHeight="1" x14ac:dyDescent="0.2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</row>
    <row r="82" spans="1:27" ht="15.75" customHeight="1" x14ac:dyDescent="0.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</row>
    <row r="83" spans="1:27" ht="15.75" customHeight="1" x14ac:dyDescent="0.2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</row>
    <row r="84" spans="1:27" ht="15.75" customHeight="1" x14ac:dyDescent="0.2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</row>
    <row r="85" spans="1:27" ht="15.75" customHeight="1" x14ac:dyDescent="0.2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</row>
    <row r="86" spans="1:27" ht="15.75" customHeight="1" x14ac:dyDescent="0.2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</row>
    <row r="87" spans="1:27" ht="15.75" customHeight="1" x14ac:dyDescent="0.2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</row>
    <row r="88" spans="1:27" ht="15.75" customHeight="1" x14ac:dyDescent="0.2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</row>
    <row r="89" spans="1:27" ht="15.75" customHeight="1" x14ac:dyDescent="0.2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</row>
    <row r="90" spans="1:27" ht="15.75" customHeight="1" x14ac:dyDescent="0.2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</row>
    <row r="91" spans="1:27" ht="15.75" customHeight="1" x14ac:dyDescent="0.2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</row>
    <row r="92" spans="1:27" ht="15.75" customHeight="1" x14ac:dyDescent="0.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</row>
    <row r="93" spans="1:27" ht="15.75" customHeight="1" x14ac:dyDescent="0.2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</row>
    <row r="94" spans="1:27" ht="15.75" customHeight="1" x14ac:dyDescent="0.2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</row>
    <row r="95" spans="1:27" ht="15.75" customHeight="1" x14ac:dyDescent="0.2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</row>
    <row r="96" spans="1:27" ht="15.75" customHeight="1" x14ac:dyDescent="0.2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</row>
    <row r="97" spans="1:27" ht="15.75" customHeight="1" x14ac:dyDescent="0.2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</row>
    <row r="98" spans="1:27" ht="15.75" customHeight="1" x14ac:dyDescent="0.2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</row>
    <row r="99" spans="1:27" ht="15.75" customHeight="1" x14ac:dyDescent="0.2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</row>
    <row r="100" spans="1:27" ht="15.75" customHeight="1" x14ac:dyDescent="0.2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</row>
    <row r="101" spans="1:27" ht="15.75" customHeight="1" x14ac:dyDescent="0.2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</row>
    <row r="102" spans="1:27" ht="15.75" customHeight="1" x14ac:dyDescent="0.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</row>
    <row r="103" spans="1:27" ht="15.75" customHeight="1" x14ac:dyDescent="0.2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</row>
    <row r="104" spans="1:27" ht="15.75" customHeight="1" x14ac:dyDescent="0.2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</row>
    <row r="105" spans="1:27" ht="15.75" customHeight="1" x14ac:dyDescent="0.2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</row>
    <row r="106" spans="1:27" ht="15.75" customHeight="1" x14ac:dyDescent="0.2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</row>
    <row r="107" spans="1:27" ht="15.75" customHeight="1" x14ac:dyDescent="0.2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</row>
    <row r="108" spans="1:27" ht="15.75" customHeight="1" x14ac:dyDescent="0.2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</row>
    <row r="109" spans="1:27" ht="15.75" customHeight="1" x14ac:dyDescent="0.2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</row>
    <row r="110" spans="1:27" ht="15.75" customHeight="1" x14ac:dyDescent="0.2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</row>
    <row r="111" spans="1:27" ht="15.75" customHeight="1" x14ac:dyDescent="0.2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</row>
    <row r="112" spans="1:27" ht="15.75" customHeight="1" x14ac:dyDescent="0.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</row>
    <row r="113" spans="1:27" ht="15.75" customHeight="1" x14ac:dyDescent="0.2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</row>
    <row r="114" spans="1:27" ht="15.75" customHeight="1" x14ac:dyDescent="0.2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</row>
    <row r="115" spans="1:27" ht="15.75" customHeight="1" x14ac:dyDescent="0.2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</row>
    <row r="116" spans="1:27" ht="15.75" customHeight="1" x14ac:dyDescent="0.2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</row>
    <row r="117" spans="1:27" ht="15.75" customHeight="1" x14ac:dyDescent="0.2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</row>
    <row r="118" spans="1:27" ht="15.75" customHeight="1" x14ac:dyDescent="0.2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</row>
    <row r="119" spans="1:27" ht="15.75" customHeight="1" x14ac:dyDescent="0.2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</row>
    <row r="120" spans="1:27" ht="15.75" customHeight="1" x14ac:dyDescent="0.2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</row>
    <row r="121" spans="1:27" ht="15.75" customHeight="1" x14ac:dyDescent="0.2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</row>
    <row r="122" spans="1:27" ht="15.75" customHeight="1" x14ac:dyDescent="0.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</row>
    <row r="123" spans="1:27" ht="15.75" customHeight="1" x14ac:dyDescent="0.2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</row>
    <row r="124" spans="1:27" ht="15.75" customHeight="1" x14ac:dyDescent="0.2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</row>
    <row r="125" spans="1:27" ht="15.75" customHeight="1" x14ac:dyDescent="0.2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</row>
    <row r="126" spans="1:27" ht="15.75" customHeight="1" x14ac:dyDescent="0.2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</row>
    <row r="127" spans="1:27" ht="15.75" customHeight="1" x14ac:dyDescent="0.2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</row>
    <row r="128" spans="1:27" ht="15.75" customHeight="1" x14ac:dyDescent="0.2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</row>
    <row r="129" spans="1:27" ht="15.75" customHeight="1" x14ac:dyDescent="0.2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</row>
    <row r="130" spans="1:27" ht="15.75" customHeight="1" x14ac:dyDescent="0.2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</row>
    <row r="131" spans="1:27" ht="15.75" customHeight="1" x14ac:dyDescent="0.2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</row>
    <row r="132" spans="1:27" ht="15.75" customHeight="1" x14ac:dyDescent="0.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</row>
    <row r="133" spans="1:27" ht="15.75" customHeight="1" x14ac:dyDescent="0.2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</row>
    <row r="134" spans="1:27" ht="15.75" customHeight="1" x14ac:dyDescent="0.2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</row>
    <row r="135" spans="1:27" ht="15.75" customHeight="1" x14ac:dyDescent="0.2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</row>
    <row r="136" spans="1:27" ht="15.75" customHeight="1" x14ac:dyDescent="0.2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</row>
    <row r="137" spans="1:27" ht="15.75" customHeight="1" x14ac:dyDescent="0.2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</row>
    <row r="138" spans="1:27" ht="15.75" customHeight="1" x14ac:dyDescent="0.2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</row>
    <row r="139" spans="1:27" ht="15.75" customHeight="1" x14ac:dyDescent="0.2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</row>
    <row r="140" spans="1:27" ht="15.75" customHeight="1" x14ac:dyDescent="0.2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</row>
    <row r="141" spans="1:27" ht="15.75" customHeight="1" x14ac:dyDescent="0.2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</row>
    <row r="142" spans="1:27" ht="15.75" customHeight="1" x14ac:dyDescent="0.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</row>
    <row r="143" spans="1:27" ht="15.75" customHeight="1" x14ac:dyDescent="0.2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</row>
    <row r="144" spans="1:27" ht="15.75" customHeight="1" x14ac:dyDescent="0.2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</row>
    <row r="145" spans="1:27" ht="15.75" customHeight="1" x14ac:dyDescent="0.2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</row>
    <row r="146" spans="1:27" ht="15.75" customHeight="1" x14ac:dyDescent="0.2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</row>
    <row r="147" spans="1:27" ht="15.75" customHeight="1" x14ac:dyDescent="0.2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</row>
    <row r="148" spans="1:27" ht="15.75" customHeight="1" x14ac:dyDescent="0.2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</row>
    <row r="149" spans="1:27" ht="15.75" customHeight="1" x14ac:dyDescent="0.2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</row>
    <row r="150" spans="1:27" ht="15.75" customHeight="1" x14ac:dyDescent="0.2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</row>
    <row r="151" spans="1:27" ht="15.75" customHeight="1" x14ac:dyDescent="0.2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</row>
    <row r="152" spans="1:27" ht="15.75" customHeight="1" x14ac:dyDescent="0.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</row>
    <row r="153" spans="1:27" ht="15.75" customHeight="1" x14ac:dyDescent="0.2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</row>
    <row r="154" spans="1:27" ht="15.75" customHeight="1" x14ac:dyDescent="0.2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</row>
    <row r="155" spans="1:27" ht="15.75" customHeight="1" x14ac:dyDescent="0.2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</row>
    <row r="156" spans="1:27" ht="15.75" customHeight="1" x14ac:dyDescent="0.2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</row>
    <row r="157" spans="1:27" ht="15.75" customHeight="1" x14ac:dyDescent="0.2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</row>
    <row r="158" spans="1:27" ht="15.75" customHeight="1" x14ac:dyDescent="0.2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</row>
    <row r="159" spans="1:27" ht="15.75" customHeight="1" x14ac:dyDescent="0.2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</row>
    <row r="160" spans="1:27" ht="15.75" customHeight="1" x14ac:dyDescent="0.2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</row>
    <row r="161" spans="1:27" ht="15.75" customHeight="1" x14ac:dyDescent="0.2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</row>
    <row r="162" spans="1:27" ht="15.75" customHeight="1" x14ac:dyDescent="0.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</row>
    <row r="163" spans="1:27" ht="15.75" customHeight="1" x14ac:dyDescent="0.2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</row>
    <row r="164" spans="1:27" ht="15.75" customHeight="1" x14ac:dyDescent="0.2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</row>
    <row r="165" spans="1:27" ht="15.75" customHeight="1" x14ac:dyDescent="0.2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</row>
    <row r="166" spans="1:27" ht="15.75" customHeight="1" x14ac:dyDescent="0.2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</row>
    <row r="167" spans="1:27" ht="15.75" customHeight="1" x14ac:dyDescent="0.2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</row>
    <row r="168" spans="1:27" ht="15.75" customHeight="1" x14ac:dyDescent="0.2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</row>
    <row r="169" spans="1:27" ht="15.75" customHeight="1" x14ac:dyDescent="0.2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</row>
    <row r="170" spans="1:27" ht="15.75" customHeight="1" x14ac:dyDescent="0.2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</row>
    <row r="171" spans="1:27" ht="15.75" customHeight="1" x14ac:dyDescent="0.2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</row>
    <row r="172" spans="1:27" ht="15.75" customHeight="1" x14ac:dyDescent="0.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</row>
    <row r="173" spans="1:27" ht="15.75" customHeight="1" x14ac:dyDescent="0.2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</row>
    <row r="174" spans="1:27" ht="15.75" customHeight="1" x14ac:dyDescent="0.2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</row>
    <row r="175" spans="1:27" ht="15.75" customHeight="1" x14ac:dyDescent="0.2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</row>
    <row r="176" spans="1:27" ht="15.75" customHeight="1" x14ac:dyDescent="0.2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</row>
    <row r="177" spans="1:27" ht="15.75" customHeight="1" x14ac:dyDescent="0.2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</row>
    <row r="178" spans="1:27" ht="15.75" customHeight="1" x14ac:dyDescent="0.2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</row>
    <row r="179" spans="1:27" ht="15.75" customHeight="1" x14ac:dyDescent="0.2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</row>
    <row r="180" spans="1:27" ht="15.75" customHeight="1" x14ac:dyDescent="0.2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</row>
    <row r="181" spans="1:27" ht="15.75" customHeight="1" x14ac:dyDescent="0.2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</row>
    <row r="182" spans="1:27" ht="15.75" customHeight="1" x14ac:dyDescent="0.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</row>
    <row r="183" spans="1:27" ht="15.75" customHeight="1" x14ac:dyDescent="0.2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</row>
    <row r="184" spans="1:27" ht="15.75" customHeight="1" x14ac:dyDescent="0.2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</row>
    <row r="185" spans="1:27" ht="15.75" customHeight="1" x14ac:dyDescent="0.2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</row>
    <row r="186" spans="1:27" ht="15.75" customHeight="1" x14ac:dyDescent="0.2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</row>
    <row r="187" spans="1:27" ht="15.75" customHeight="1" x14ac:dyDescent="0.2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</row>
    <row r="188" spans="1:27" ht="15.75" customHeight="1" x14ac:dyDescent="0.2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</row>
    <row r="189" spans="1:27" ht="15.75" customHeight="1" x14ac:dyDescent="0.2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</row>
    <row r="190" spans="1:27" ht="15.75" customHeight="1" x14ac:dyDescent="0.2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</row>
    <row r="191" spans="1:27" ht="15.75" customHeight="1" x14ac:dyDescent="0.2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</row>
    <row r="192" spans="1:27" ht="15.75" customHeight="1" x14ac:dyDescent="0.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</row>
    <row r="193" spans="1:27" ht="15.75" customHeight="1" x14ac:dyDescent="0.2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</row>
    <row r="194" spans="1:27" ht="15.75" customHeight="1" x14ac:dyDescent="0.2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</row>
    <row r="195" spans="1:27" ht="15.75" customHeight="1" x14ac:dyDescent="0.2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</row>
    <row r="196" spans="1:27" ht="15.75" customHeight="1" x14ac:dyDescent="0.2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</row>
    <row r="197" spans="1:27" ht="15.75" customHeight="1" x14ac:dyDescent="0.2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</row>
    <row r="198" spans="1:27" ht="15.75" customHeight="1" x14ac:dyDescent="0.2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</row>
    <row r="199" spans="1:27" ht="15.75" customHeight="1" x14ac:dyDescent="0.2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</row>
    <row r="200" spans="1:27" ht="15.75" customHeight="1" x14ac:dyDescent="0.2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</row>
    <row r="201" spans="1:27" ht="15.75" customHeight="1" x14ac:dyDescent="0.2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</row>
    <row r="202" spans="1:27" ht="15.75" customHeight="1" x14ac:dyDescent="0.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</row>
    <row r="203" spans="1:27" ht="15.75" customHeight="1" x14ac:dyDescent="0.2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</row>
    <row r="204" spans="1:27" ht="15.75" customHeight="1" x14ac:dyDescent="0.2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</row>
    <row r="205" spans="1:27" ht="15.75" customHeight="1" x14ac:dyDescent="0.2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</row>
    <row r="206" spans="1:27" ht="15.75" customHeight="1" x14ac:dyDescent="0.2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</row>
    <row r="207" spans="1:27" ht="15.75" customHeight="1" x14ac:dyDescent="0.2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</row>
    <row r="208" spans="1:27" ht="15.75" customHeight="1" x14ac:dyDescent="0.2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</row>
    <row r="209" spans="1:27" ht="15.75" customHeight="1" x14ac:dyDescent="0.2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</row>
    <row r="210" spans="1:27" ht="15.75" customHeight="1" x14ac:dyDescent="0.2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</row>
    <row r="211" spans="1:27" ht="15.75" customHeight="1" x14ac:dyDescent="0.2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</row>
    <row r="212" spans="1:27" ht="15.75" customHeight="1" x14ac:dyDescent="0.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</row>
    <row r="213" spans="1:27" ht="15.75" customHeight="1" x14ac:dyDescent="0.2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</row>
    <row r="214" spans="1:27" ht="15.75" customHeight="1" x14ac:dyDescent="0.2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</row>
    <row r="215" spans="1:27" ht="15.75" customHeight="1" x14ac:dyDescent="0.2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</row>
    <row r="216" spans="1:27" ht="15.75" customHeight="1" x14ac:dyDescent="0.2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</row>
    <row r="217" spans="1:27" ht="15.75" customHeight="1" x14ac:dyDescent="0.2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</row>
    <row r="218" spans="1:27" ht="15.75" customHeight="1" x14ac:dyDescent="0.2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</row>
    <row r="219" spans="1:27" ht="15.75" customHeight="1" x14ac:dyDescent="0.2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</row>
    <row r="220" spans="1:27" ht="15.75" customHeight="1" x14ac:dyDescent="0.2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</row>
    <row r="221" spans="1:27" ht="15.75" customHeight="1" x14ac:dyDescent="0.2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</row>
    <row r="222" spans="1:27" ht="15.75" customHeight="1" x14ac:dyDescent="0.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</row>
    <row r="223" spans="1:27" ht="15.75" customHeight="1" x14ac:dyDescent="0.2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</row>
    <row r="224" spans="1:27" ht="15.75" customHeight="1" x14ac:dyDescent="0.2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</row>
    <row r="225" spans="1:27" ht="15.75" customHeight="1" x14ac:dyDescent="0.2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</row>
    <row r="226" spans="1:27" ht="15.75" customHeight="1" x14ac:dyDescent="0.2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</row>
    <row r="227" spans="1:27" ht="15.75" customHeight="1" x14ac:dyDescent="0.2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</row>
    <row r="228" spans="1:27" ht="15.75" customHeight="1" x14ac:dyDescent="0.2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</row>
    <row r="229" spans="1:27" ht="15.75" customHeight="1" x14ac:dyDescent="0.2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</row>
    <row r="230" spans="1:27" ht="15.75" customHeight="1" x14ac:dyDescent="0.2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</row>
    <row r="231" spans="1:27" ht="15.75" customHeight="1" x14ac:dyDescent="0.2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</row>
    <row r="232" spans="1:27" ht="15.75" customHeight="1" x14ac:dyDescent="0.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</row>
    <row r="233" spans="1:27" ht="15.75" customHeight="1" x14ac:dyDescent="0.2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</row>
    <row r="234" spans="1:27" ht="15.75" customHeight="1" x14ac:dyDescent="0.2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</row>
    <row r="235" spans="1:27" ht="15.75" customHeight="1" x14ac:dyDescent="0.2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</row>
    <row r="236" spans="1:27" ht="15.75" customHeight="1" x14ac:dyDescent="0.2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</row>
    <row r="237" spans="1:27" ht="15.75" customHeight="1" x14ac:dyDescent="0.2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</row>
    <row r="238" spans="1:27" ht="15.75" customHeight="1" x14ac:dyDescent="0.2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</row>
    <row r="239" spans="1:27" ht="15.75" customHeight="1" x14ac:dyDescent="0.2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</row>
    <row r="240" spans="1:27" ht="15.75" customHeight="1" x14ac:dyDescent="0.2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</row>
    <row r="241" spans="1:27" ht="15.75" customHeight="1" x14ac:dyDescent="0.2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</row>
    <row r="242" spans="1:27" ht="15.75" customHeight="1" x14ac:dyDescent="0.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</row>
    <row r="243" spans="1:27" ht="15.75" customHeight="1" x14ac:dyDescent="0.2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</row>
    <row r="244" spans="1:27" ht="15.75" customHeight="1" x14ac:dyDescent="0.2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</row>
    <row r="245" spans="1:27" ht="15.75" customHeight="1" x14ac:dyDescent="0.2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</row>
    <row r="246" spans="1:27" ht="15.75" customHeight="1" x14ac:dyDescent="0.2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</row>
    <row r="247" spans="1:27" ht="15.75" customHeight="1" x14ac:dyDescent="0.2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</row>
    <row r="248" spans="1:27" ht="15.75" customHeight="1" x14ac:dyDescent="0.2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</row>
    <row r="249" spans="1:27" ht="15.75" customHeight="1" x14ac:dyDescent="0.2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</row>
    <row r="250" spans="1:27" ht="15.75" customHeight="1" x14ac:dyDescent="0.2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</row>
    <row r="251" spans="1:27" ht="15.75" customHeight="1" x14ac:dyDescent="0.2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</row>
    <row r="252" spans="1:27" ht="15.75" customHeight="1" x14ac:dyDescent="0.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</row>
    <row r="253" spans="1:27" ht="15.75" customHeight="1" x14ac:dyDescent="0.2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</row>
    <row r="254" spans="1:27" ht="15.75" customHeight="1" x14ac:dyDescent="0.2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</row>
    <row r="255" spans="1:27" ht="15.75" customHeight="1" x14ac:dyDescent="0.2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</row>
    <row r="256" spans="1:27" ht="15.75" customHeight="1" x14ac:dyDescent="0.2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</row>
    <row r="257" spans="1:27" ht="15.75" customHeight="1" x14ac:dyDescent="0.2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</row>
    <row r="258" spans="1:27" ht="15.75" customHeight="1" x14ac:dyDescent="0.2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</row>
    <row r="259" spans="1:27" ht="15.75" customHeight="1" x14ac:dyDescent="0.2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</row>
    <row r="260" spans="1:27" ht="15.75" customHeight="1" x14ac:dyDescent="0.2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</row>
    <row r="261" spans="1:27" ht="15.75" customHeight="1" x14ac:dyDescent="0.2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</row>
    <row r="262" spans="1:27" ht="15.75" customHeight="1" x14ac:dyDescent="0.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</row>
    <row r="263" spans="1:27" ht="15.75" customHeight="1" x14ac:dyDescent="0.2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</row>
    <row r="264" spans="1:27" ht="15.75" customHeight="1" x14ac:dyDescent="0.2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</row>
    <row r="265" spans="1:27" ht="15.75" customHeight="1" x14ac:dyDescent="0.2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</row>
    <row r="266" spans="1:27" ht="15.75" customHeight="1" x14ac:dyDescent="0.2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</row>
    <row r="267" spans="1:27" ht="15.75" customHeight="1" x14ac:dyDescent="0.2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</row>
    <row r="268" spans="1:27" ht="15.75" customHeight="1" x14ac:dyDescent="0.2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</row>
    <row r="269" spans="1:27" ht="15.75" customHeight="1" x14ac:dyDescent="0.2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</row>
    <row r="270" spans="1:27" ht="15.75" customHeight="1" x14ac:dyDescent="0.2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</row>
    <row r="271" spans="1:27" ht="15.75" customHeight="1" x14ac:dyDescent="0.2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</row>
    <row r="272" spans="1:27" ht="15.75" customHeight="1" x14ac:dyDescent="0.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</row>
    <row r="273" spans="1:27" ht="15.75" customHeight="1" x14ac:dyDescent="0.2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</row>
    <row r="274" spans="1:27" ht="15.75" customHeight="1" x14ac:dyDescent="0.2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</row>
    <row r="275" spans="1:27" ht="15.75" customHeight="1" x14ac:dyDescent="0.2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</row>
    <row r="276" spans="1:27" ht="15.75" customHeight="1" x14ac:dyDescent="0.2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</row>
    <row r="277" spans="1:27" ht="15.75" customHeight="1" x14ac:dyDescent="0.2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</row>
    <row r="278" spans="1:27" ht="15.75" customHeight="1" x14ac:dyDescent="0.2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</row>
    <row r="279" spans="1:27" ht="15.75" customHeight="1" x14ac:dyDescent="0.2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</row>
    <row r="280" spans="1:27" ht="15.75" customHeight="1" x14ac:dyDescent="0.2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</row>
    <row r="281" spans="1:27" ht="15.75" customHeight="1" x14ac:dyDescent="0.2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</row>
    <row r="282" spans="1:27" ht="15.75" customHeight="1" x14ac:dyDescent="0.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</row>
    <row r="283" spans="1:27" ht="15.75" customHeight="1" x14ac:dyDescent="0.2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</row>
    <row r="284" spans="1:27" ht="15.75" customHeight="1" x14ac:dyDescent="0.2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</row>
    <row r="285" spans="1:27" ht="15.75" customHeight="1" x14ac:dyDescent="0.2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</row>
    <row r="286" spans="1:27" ht="15.75" customHeight="1" x14ac:dyDescent="0.2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</row>
    <row r="287" spans="1:27" ht="15.75" customHeight="1" x14ac:dyDescent="0.2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</row>
    <row r="288" spans="1:27" ht="15.75" customHeight="1" x14ac:dyDescent="0.2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</row>
    <row r="289" spans="1:27" ht="15.75" customHeight="1" x14ac:dyDescent="0.2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</row>
    <row r="290" spans="1:27" ht="15.75" customHeight="1" x14ac:dyDescent="0.2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</row>
    <row r="291" spans="1:27" ht="15.75" customHeight="1" x14ac:dyDescent="0.2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</row>
    <row r="292" spans="1:27" ht="15.75" customHeight="1" x14ac:dyDescent="0.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</row>
    <row r="293" spans="1:27" ht="15.75" customHeight="1" x14ac:dyDescent="0.2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</row>
    <row r="294" spans="1:27" ht="15.75" customHeight="1" x14ac:dyDescent="0.2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</row>
    <row r="295" spans="1:27" ht="15.75" customHeight="1" x14ac:dyDescent="0.2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</row>
    <row r="296" spans="1:27" ht="15.75" customHeight="1" x14ac:dyDescent="0.2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</row>
    <row r="297" spans="1:27" ht="15.75" customHeight="1" x14ac:dyDescent="0.2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</row>
    <row r="298" spans="1:27" ht="15.75" customHeight="1" x14ac:dyDescent="0.2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</row>
    <row r="299" spans="1:27" ht="15.75" customHeight="1" x14ac:dyDescent="0.2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</row>
    <row r="300" spans="1:27" ht="15.75" customHeight="1" x14ac:dyDescent="0.2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</row>
    <row r="301" spans="1:27" ht="15.75" customHeight="1" x14ac:dyDescent="0.2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</row>
    <row r="302" spans="1:27" ht="15.75" customHeight="1" x14ac:dyDescent="0.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</row>
    <row r="303" spans="1:27" ht="15.75" customHeight="1" x14ac:dyDescent="0.2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</row>
    <row r="304" spans="1:27" ht="15.75" customHeight="1" x14ac:dyDescent="0.2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</row>
    <row r="305" spans="1:27" ht="15.75" customHeight="1" x14ac:dyDescent="0.2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</row>
    <row r="306" spans="1:27" ht="15.75" customHeight="1" x14ac:dyDescent="0.2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</row>
    <row r="307" spans="1:27" ht="15.75" customHeight="1" x14ac:dyDescent="0.2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</row>
    <row r="308" spans="1:27" ht="15.75" customHeight="1" x14ac:dyDescent="0.2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</row>
    <row r="309" spans="1:27" ht="15.75" customHeight="1" x14ac:dyDescent="0.2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</row>
    <row r="310" spans="1:27" ht="15.75" customHeight="1" x14ac:dyDescent="0.2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</row>
    <row r="311" spans="1:27" ht="15.75" customHeight="1" x14ac:dyDescent="0.2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</row>
    <row r="312" spans="1:27" ht="15.75" customHeight="1" x14ac:dyDescent="0.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</row>
    <row r="313" spans="1:27" ht="15.75" customHeight="1" x14ac:dyDescent="0.2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</row>
    <row r="314" spans="1:27" ht="15.75" customHeight="1" x14ac:dyDescent="0.2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</row>
    <row r="315" spans="1:27" ht="15.75" customHeight="1" x14ac:dyDescent="0.2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</row>
    <row r="316" spans="1:27" ht="15.75" customHeight="1" x14ac:dyDescent="0.2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</row>
    <row r="317" spans="1:27" ht="15.75" customHeight="1" x14ac:dyDescent="0.2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</row>
    <row r="318" spans="1:27" ht="15.75" customHeight="1" x14ac:dyDescent="0.2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</row>
    <row r="319" spans="1:27" ht="15.75" customHeight="1" x14ac:dyDescent="0.2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</row>
    <row r="320" spans="1:27" ht="15.75" customHeight="1" x14ac:dyDescent="0.2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</row>
    <row r="321" spans="1:27" ht="15.75" customHeight="1" x14ac:dyDescent="0.2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</row>
    <row r="322" spans="1:27" ht="15.75" customHeight="1" x14ac:dyDescent="0.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</row>
    <row r="323" spans="1:27" ht="15.75" customHeight="1" x14ac:dyDescent="0.2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</row>
    <row r="324" spans="1:27" ht="15.75" customHeight="1" x14ac:dyDescent="0.2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</row>
    <row r="325" spans="1:27" ht="15.75" customHeight="1" x14ac:dyDescent="0.2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</row>
    <row r="326" spans="1:27" ht="15.75" customHeight="1" x14ac:dyDescent="0.2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</row>
    <row r="327" spans="1:27" ht="15.75" customHeight="1" x14ac:dyDescent="0.2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</row>
    <row r="328" spans="1:27" ht="15.75" customHeight="1" x14ac:dyDescent="0.2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</row>
    <row r="329" spans="1:27" ht="15.75" customHeight="1" x14ac:dyDescent="0.2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</row>
    <row r="330" spans="1:27" ht="15.75" customHeight="1" x14ac:dyDescent="0.2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</row>
    <row r="331" spans="1:27" ht="15.75" customHeight="1" x14ac:dyDescent="0.2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</row>
    <row r="332" spans="1:27" ht="15.75" customHeight="1" x14ac:dyDescent="0.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</row>
    <row r="333" spans="1:27" ht="15.75" customHeight="1" x14ac:dyDescent="0.2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</row>
    <row r="334" spans="1:27" ht="15.75" customHeight="1" x14ac:dyDescent="0.2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</row>
    <row r="335" spans="1:27" ht="15.75" customHeight="1" x14ac:dyDescent="0.2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</row>
    <row r="336" spans="1:27" ht="15.75" customHeight="1" x14ac:dyDescent="0.2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</row>
    <row r="337" spans="1:27" ht="15.75" customHeight="1" x14ac:dyDescent="0.2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</row>
    <row r="338" spans="1:27" ht="15.75" customHeight="1" x14ac:dyDescent="0.2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</row>
    <row r="339" spans="1:27" ht="15.75" customHeight="1" x14ac:dyDescent="0.2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</row>
    <row r="340" spans="1:27" ht="15.75" customHeight="1" x14ac:dyDescent="0.2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</row>
    <row r="341" spans="1:27" ht="15.75" customHeight="1" x14ac:dyDescent="0.2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</row>
    <row r="342" spans="1:27" ht="15.75" customHeight="1" x14ac:dyDescent="0.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</row>
    <row r="343" spans="1:27" ht="15.75" customHeight="1" x14ac:dyDescent="0.2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</row>
    <row r="344" spans="1:27" ht="15.75" customHeight="1" x14ac:dyDescent="0.2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</row>
    <row r="345" spans="1:27" ht="15.75" customHeight="1" x14ac:dyDescent="0.2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</row>
    <row r="346" spans="1:27" ht="15.75" customHeight="1" x14ac:dyDescent="0.2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</row>
    <row r="347" spans="1:27" ht="15.75" customHeight="1" x14ac:dyDescent="0.2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</row>
    <row r="348" spans="1:27" ht="15.75" customHeight="1" x14ac:dyDescent="0.2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</row>
    <row r="349" spans="1:27" ht="15.75" customHeight="1" x14ac:dyDescent="0.2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</row>
    <row r="350" spans="1:27" ht="15.75" customHeight="1" x14ac:dyDescent="0.2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</row>
    <row r="351" spans="1:27" ht="15.75" customHeight="1" x14ac:dyDescent="0.2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</row>
    <row r="352" spans="1:27" ht="15.75" customHeight="1" x14ac:dyDescent="0.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</row>
    <row r="353" spans="1:27" ht="15.75" customHeight="1" x14ac:dyDescent="0.2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</row>
    <row r="354" spans="1:27" ht="15.75" customHeight="1" x14ac:dyDescent="0.2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</row>
    <row r="355" spans="1:27" ht="15.75" customHeight="1" x14ac:dyDescent="0.2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</row>
    <row r="356" spans="1:27" ht="15.75" customHeight="1" x14ac:dyDescent="0.2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</row>
    <row r="357" spans="1:27" ht="15.75" customHeight="1" x14ac:dyDescent="0.2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</row>
    <row r="358" spans="1:27" ht="15.75" customHeight="1" x14ac:dyDescent="0.2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</row>
    <row r="359" spans="1:27" ht="15.75" customHeight="1" x14ac:dyDescent="0.2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</row>
    <row r="360" spans="1:27" ht="15.75" customHeight="1" x14ac:dyDescent="0.2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</row>
    <row r="361" spans="1:27" ht="15.75" customHeight="1" x14ac:dyDescent="0.2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</row>
    <row r="362" spans="1:27" ht="15.75" customHeight="1" x14ac:dyDescent="0.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</row>
    <row r="363" spans="1:27" ht="15.75" customHeight="1" x14ac:dyDescent="0.2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</row>
    <row r="364" spans="1:27" ht="15.75" customHeight="1" x14ac:dyDescent="0.2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</row>
    <row r="365" spans="1:27" ht="15.75" customHeight="1" x14ac:dyDescent="0.2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</row>
    <row r="366" spans="1:27" ht="15.75" customHeight="1" x14ac:dyDescent="0.2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</row>
    <row r="367" spans="1:27" ht="15.75" customHeight="1" x14ac:dyDescent="0.2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</row>
    <row r="368" spans="1:27" ht="15.75" customHeight="1" x14ac:dyDescent="0.2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</row>
    <row r="369" spans="1:27" ht="15.75" customHeight="1" x14ac:dyDescent="0.2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</row>
    <row r="370" spans="1:27" ht="15.75" customHeight="1" x14ac:dyDescent="0.2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</row>
    <row r="371" spans="1:27" ht="15.75" customHeight="1" x14ac:dyDescent="0.2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</row>
    <row r="372" spans="1:27" ht="15.75" customHeight="1" x14ac:dyDescent="0.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</row>
    <row r="373" spans="1:27" ht="15.75" customHeight="1" x14ac:dyDescent="0.2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</row>
    <row r="374" spans="1:27" ht="15.75" customHeight="1" x14ac:dyDescent="0.2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</row>
    <row r="375" spans="1:27" ht="15.75" customHeight="1" x14ac:dyDescent="0.2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</row>
    <row r="376" spans="1:27" ht="15.75" customHeight="1" x14ac:dyDescent="0.2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</row>
    <row r="377" spans="1:27" ht="15.75" customHeight="1" x14ac:dyDescent="0.2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</row>
    <row r="378" spans="1:27" ht="15.75" customHeight="1" x14ac:dyDescent="0.2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</row>
    <row r="379" spans="1:27" ht="15.75" customHeight="1" x14ac:dyDescent="0.2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</row>
    <row r="380" spans="1:27" ht="15.75" customHeight="1" x14ac:dyDescent="0.2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</row>
    <row r="381" spans="1:27" ht="15.75" customHeight="1" x14ac:dyDescent="0.2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</row>
    <row r="382" spans="1:27" ht="15.75" customHeight="1" x14ac:dyDescent="0.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</row>
    <row r="383" spans="1:27" ht="15.75" customHeight="1" x14ac:dyDescent="0.2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</row>
    <row r="384" spans="1:27" ht="15.75" customHeight="1" x14ac:dyDescent="0.2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</row>
    <row r="385" spans="1:27" ht="15.75" customHeight="1" x14ac:dyDescent="0.2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</row>
    <row r="386" spans="1:27" ht="15.75" customHeight="1" x14ac:dyDescent="0.2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</row>
    <row r="387" spans="1:27" ht="15.75" customHeight="1" x14ac:dyDescent="0.2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</row>
    <row r="388" spans="1:27" ht="15.75" customHeight="1" x14ac:dyDescent="0.2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</row>
    <row r="389" spans="1:27" ht="15.75" customHeight="1" x14ac:dyDescent="0.2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</row>
    <row r="390" spans="1:27" ht="15.75" customHeight="1" x14ac:dyDescent="0.2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</row>
    <row r="391" spans="1:27" ht="15.75" customHeight="1" x14ac:dyDescent="0.2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</row>
    <row r="392" spans="1:27" ht="15.75" customHeight="1" x14ac:dyDescent="0.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</row>
    <row r="393" spans="1:27" ht="15.75" customHeight="1" x14ac:dyDescent="0.2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</row>
    <row r="394" spans="1:27" ht="15.75" customHeight="1" x14ac:dyDescent="0.2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</row>
    <row r="395" spans="1:27" ht="15.75" customHeight="1" x14ac:dyDescent="0.2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</row>
    <row r="396" spans="1:27" ht="15.75" customHeight="1" x14ac:dyDescent="0.2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</row>
    <row r="397" spans="1:27" ht="15.75" customHeight="1" x14ac:dyDescent="0.2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</row>
    <row r="398" spans="1:27" ht="15.75" customHeight="1" x14ac:dyDescent="0.2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</row>
    <row r="399" spans="1:27" ht="15.75" customHeight="1" x14ac:dyDescent="0.2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</row>
    <row r="400" spans="1:27" ht="15.75" customHeight="1" x14ac:dyDescent="0.2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</row>
    <row r="401" spans="1:27" ht="15.75" customHeight="1" x14ac:dyDescent="0.2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</row>
    <row r="402" spans="1:27" ht="15.75" customHeight="1" x14ac:dyDescent="0.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</row>
    <row r="403" spans="1:27" ht="15.75" customHeight="1" x14ac:dyDescent="0.2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</row>
    <row r="404" spans="1:27" ht="15.75" customHeight="1" x14ac:dyDescent="0.2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</row>
    <row r="405" spans="1:27" ht="15.75" customHeight="1" x14ac:dyDescent="0.2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</row>
    <row r="406" spans="1:27" ht="15.75" customHeight="1" x14ac:dyDescent="0.2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</row>
    <row r="407" spans="1:27" ht="15.75" customHeight="1" x14ac:dyDescent="0.2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</row>
    <row r="408" spans="1:27" ht="15.75" customHeight="1" x14ac:dyDescent="0.2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</row>
    <row r="409" spans="1:27" ht="15.75" customHeight="1" x14ac:dyDescent="0.2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</row>
    <row r="410" spans="1:27" ht="15.75" customHeight="1" x14ac:dyDescent="0.2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</row>
    <row r="411" spans="1:27" ht="15.75" customHeight="1" x14ac:dyDescent="0.2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</row>
    <row r="412" spans="1:27" ht="15.75" customHeight="1" x14ac:dyDescent="0.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</row>
    <row r="413" spans="1:27" ht="15.75" customHeight="1" x14ac:dyDescent="0.2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</row>
    <row r="414" spans="1:27" ht="15.75" customHeight="1" x14ac:dyDescent="0.2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</row>
    <row r="415" spans="1:27" ht="15.75" customHeight="1" x14ac:dyDescent="0.2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</row>
    <row r="416" spans="1:27" ht="15.75" customHeight="1" x14ac:dyDescent="0.2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</row>
    <row r="417" spans="1:27" ht="15.75" customHeight="1" x14ac:dyDescent="0.2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</row>
    <row r="418" spans="1:27" ht="15.75" customHeight="1" x14ac:dyDescent="0.2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</row>
    <row r="419" spans="1:27" ht="15.75" customHeight="1" x14ac:dyDescent="0.2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</row>
    <row r="420" spans="1:27" ht="15.75" customHeight="1" x14ac:dyDescent="0.2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</row>
    <row r="421" spans="1:27" ht="15.75" customHeight="1" x14ac:dyDescent="0.2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</row>
    <row r="422" spans="1:27" ht="15.75" customHeight="1" x14ac:dyDescent="0.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</row>
    <row r="423" spans="1:27" ht="15.75" customHeight="1" x14ac:dyDescent="0.2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</row>
    <row r="424" spans="1:27" ht="15.75" customHeight="1" x14ac:dyDescent="0.2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</row>
    <row r="425" spans="1:27" ht="15.75" customHeight="1" x14ac:dyDescent="0.2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</row>
    <row r="426" spans="1:27" ht="15.75" customHeight="1" x14ac:dyDescent="0.2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</row>
    <row r="427" spans="1:27" ht="15.75" customHeight="1" x14ac:dyDescent="0.2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</row>
    <row r="428" spans="1:27" ht="15.75" customHeight="1" x14ac:dyDescent="0.2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</row>
    <row r="429" spans="1:27" ht="15.75" customHeight="1" x14ac:dyDescent="0.2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</row>
    <row r="430" spans="1:27" ht="15.75" customHeight="1" x14ac:dyDescent="0.2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</row>
    <row r="431" spans="1:27" ht="15.75" customHeight="1" x14ac:dyDescent="0.2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</row>
    <row r="432" spans="1:27" ht="15.75" customHeight="1" x14ac:dyDescent="0.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</row>
    <row r="433" spans="1:27" ht="15.75" customHeight="1" x14ac:dyDescent="0.2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</row>
    <row r="434" spans="1:27" ht="15.75" customHeight="1" x14ac:dyDescent="0.2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</row>
    <row r="435" spans="1:27" ht="15.75" customHeight="1" x14ac:dyDescent="0.2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</row>
    <row r="436" spans="1:27" ht="15.75" customHeight="1" x14ac:dyDescent="0.2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</row>
    <row r="437" spans="1:27" ht="15.75" customHeight="1" x14ac:dyDescent="0.2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</row>
    <row r="438" spans="1:27" ht="15.75" customHeight="1" x14ac:dyDescent="0.2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</row>
    <row r="439" spans="1:27" ht="15.75" customHeight="1" x14ac:dyDescent="0.2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</row>
    <row r="440" spans="1:27" ht="15.75" customHeight="1" x14ac:dyDescent="0.2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</row>
    <row r="441" spans="1:27" ht="15.75" customHeight="1" x14ac:dyDescent="0.2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</row>
    <row r="442" spans="1:27" ht="15.75" customHeight="1" x14ac:dyDescent="0.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</row>
    <row r="443" spans="1:27" ht="15.75" customHeight="1" x14ac:dyDescent="0.2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</row>
    <row r="444" spans="1:27" ht="15.75" customHeight="1" x14ac:dyDescent="0.2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</row>
    <row r="445" spans="1:27" ht="15.75" customHeight="1" x14ac:dyDescent="0.2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</row>
    <row r="446" spans="1:27" ht="15.75" customHeight="1" x14ac:dyDescent="0.2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</row>
    <row r="447" spans="1:27" ht="15.75" customHeight="1" x14ac:dyDescent="0.2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</row>
    <row r="448" spans="1:27" ht="15.75" customHeight="1" x14ac:dyDescent="0.2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</row>
    <row r="449" spans="1:27" ht="15.75" customHeight="1" x14ac:dyDescent="0.2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</row>
    <row r="450" spans="1:27" ht="15.75" customHeight="1" x14ac:dyDescent="0.2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</row>
    <row r="451" spans="1:27" ht="15.75" customHeight="1" x14ac:dyDescent="0.2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</row>
    <row r="452" spans="1:27" ht="15.75" customHeight="1" x14ac:dyDescent="0.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</row>
    <row r="453" spans="1:27" ht="15.75" customHeight="1" x14ac:dyDescent="0.2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</row>
    <row r="454" spans="1:27" ht="15.75" customHeight="1" x14ac:dyDescent="0.2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</row>
    <row r="455" spans="1:27" ht="15.75" customHeight="1" x14ac:dyDescent="0.2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</row>
    <row r="456" spans="1:27" ht="15.75" customHeight="1" x14ac:dyDescent="0.2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</row>
    <row r="457" spans="1:27" ht="15.75" customHeight="1" x14ac:dyDescent="0.2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</row>
    <row r="458" spans="1:27" ht="15.75" customHeight="1" x14ac:dyDescent="0.2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</row>
    <row r="459" spans="1:27" ht="15.75" customHeight="1" x14ac:dyDescent="0.2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</row>
    <row r="460" spans="1:27" ht="15.75" customHeight="1" x14ac:dyDescent="0.2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</row>
    <row r="461" spans="1:27" ht="15.75" customHeight="1" x14ac:dyDescent="0.2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</row>
    <row r="462" spans="1:27" ht="15.75" customHeight="1" x14ac:dyDescent="0.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</row>
    <row r="463" spans="1:27" ht="15.75" customHeight="1" x14ac:dyDescent="0.2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</row>
    <row r="464" spans="1:27" ht="15.75" customHeight="1" x14ac:dyDescent="0.2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</row>
    <row r="465" spans="1:27" ht="15.75" customHeight="1" x14ac:dyDescent="0.2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</row>
    <row r="466" spans="1:27" ht="15.75" customHeight="1" x14ac:dyDescent="0.2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</row>
    <row r="467" spans="1:27" ht="15.75" customHeight="1" x14ac:dyDescent="0.2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</row>
    <row r="468" spans="1:27" ht="15.75" customHeight="1" x14ac:dyDescent="0.2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</row>
    <row r="469" spans="1:27" ht="15.75" customHeight="1" x14ac:dyDescent="0.2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</row>
    <row r="470" spans="1:27" ht="15.75" customHeight="1" x14ac:dyDescent="0.2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</row>
    <row r="471" spans="1:27" ht="15.75" customHeight="1" x14ac:dyDescent="0.2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</row>
    <row r="472" spans="1:27" ht="15.75" customHeight="1" x14ac:dyDescent="0.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</row>
    <row r="473" spans="1:27" ht="15.75" customHeight="1" x14ac:dyDescent="0.2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</row>
    <row r="474" spans="1:27" ht="15.75" customHeight="1" x14ac:dyDescent="0.2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</row>
    <row r="475" spans="1:27" ht="15.75" customHeight="1" x14ac:dyDescent="0.2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</row>
    <row r="476" spans="1:27" ht="15.75" customHeight="1" x14ac:dyDescent="0.2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</row>
    <row r="477" spans="1:27" ht="15.75" customHeight="1" x14ac:dyDescent="0.2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</row>
    <row r="478" spans="1:27" ht="15.75" customHeight="1" x14ac:dyDescent="0.2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</row>
    <row r="479" spans="1:27" ht="15.75" customHeight="1" x14ac:dyDescent="0.2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</row>
    <row r="480" spans="1:27" ht="15.75" customHeight="1" x14ac:dyDescent="0.2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</row>
    <row r="481" spans="1:27" ht="15.75" customHeight="1" x14ac:dyDescent="0.2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</row>
    <row r="482" spans="1:27" ht="15.75" customHeight="1" x14ac:dyDescent="0.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</row>
    <row r="483" spans="1:27" ht="15.75" customHeight="1" x14ac:dyDescent="0.2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</row>
    <row r="484" spans="1:27" ht="15.75" customHeight="1" x14ac:dyDescent="0.2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</row>
    <row r="485" spans="1:27" ht="15.75" customHeight="1" x14ac:dyDescent="0.2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</row>
    <row r="486" spans="1:27" ht="15.75" customHeight="1" x14ac:dyDescent="0.2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</row>
    <row r="487" spans="1:27" ht="15.75" customHeight="1" x14ac:dyDescent="0.2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</row>
    <row r="488" spans="1:27" ht="15.75" customHeight="1" x14ac:dyDescent="0.2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</row>
    <row r="489" spans="1:27" ht="15.75" customHeight="1" x14ac:dyDescent="0.2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</row>
    <row r="490" spans="1:27" ht="15.75" customHeight="1" x14ac:dyDescent="0.2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</row>
    <row r="491" spans="1:27" ht="15.75" customHeight="1" x14ac:dyDescent="0.2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</row>
    <row r="492" spans="1:27" ht="15.75" customHeight="1" x14ac:dyDescent="0.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</row>
    <row r="493" spans="1:27" ht="15.75" customHeight="1" x14ac:dyDescent="0.2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</row>
    <row r="494" spans="1:27" ht="15.75" customHeight="1" x14ac:dyDescent="0.2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</row>
    <row r="495" spans="1:27" ht="15.75" customHeight="1" x14ac:dyDescent="0.2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</row>
    <row r="496" spans="1:27" ht="15.75" customHeight="1" x14ac:dyDescent="0.2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</row>
    <row r="497" spans="1:27" ht="15.75" customHeight="1" x14ac:dyDescent="0.2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</row>
    <row r="498" spans="1:27" ht="15.75" customHeight="1" x14ac:dyDescent="0.2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</row>
    <row r="499" spans="1:27" ht="15.75" customHeight="1" x14ac:dyDescent="0.2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</row>
    <row r="500" spans="1:27" ht="15.75" customHeight="1" x14ac:dyDescent="0.2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</row>
    <row r="501" spans="1:27" ht="15.75" customHeight="1" x14ac:dyDescent="0.2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</row>
    <row r="502" spans="1:27" ht="15.75" customHeight="1" x14ac:dyDescent="0.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</row>
    <row r="503" spans="1:27" ht="15.75" customHeight="1" x14ac:dyDescent="0.2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</row>
    <row r="504" spans="1:27" ht="15.75" customHeight="1" x14ac:dyDescent="0.2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</row>
    <row r="505" spans="1:27" ht="15.75" customHeight="1" x14ac:dyDescent="0.2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</row>
    <row r="506" spans="1:27" ht="15.75" customHeight="1" x14ac:dyDescent="0.2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</row>
    <row r="507" spans="1:27" ht="15.75" customHeight="1" x14ac:dyDescent="0.2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</row>
    <row r="508" spans="1:27" ht="15.75" customHeight="1" x14ac:dyDescent="0.2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</row>
    <row r="509" spans="1:27" ht="15.75" customHeight="1" x14ac:dyDescent="0.2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</row>
    <row r="510" spans="1:27" ht="15.75" customHeight="1" x14ac:dyDescent="0.2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</row>
    <row r="511" spans="1:27" ht="15.75" customHeight="1" x14ac:dyDescent="0.2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</row>
    <row r="512" spans="1:27" ht="15.75" customHeight="1" x14ac:dyDescent="0.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</row>
    <row r="513" spans="1:27" ht="15.75" customHeight="1" x14ac:dyDescent="0.2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</row>
    <row r="514" spans="1:27" ht="15.75" customHeight="1" x14ac:dyDescent="0.2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</row>
    <row r="515" spans="1:27" ht="15.75" customHeight="1" x14ac:dyDescent="0.2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</row>
    <row r="516" spans="1:27" ht="15.75" customHeight="1" x14ac:dyDescent="0.2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</row>
    <row r="517" spans="1:27" ht="15.75" customHeight="1" x14ac:dyDescent="0.2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</row>
    <row r="518" spans="1:27" ht="15.75" customHeight="1" x14ac:dyDescent="0.2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</row>
    <row r="519" spans="1:27" ht="15.75" customHeight="1" x14ac:dyDescent="0.2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</row>
    <row r="520" spans="1:27" ht="15.75" customHeight="1" x14ac:dyDescent="0.2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</row>
    <row r="521" spans="1:27" ht="15.75" customHeight="1" x14ac:dyDescent="0.2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</row>
    <row r="522" spans="1:27" ht="15.75" customHeight="1" x14ac:dyDescent="0.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</row>
    <row r="523" spans="1:27" ht="15.75" customHeight="1" x14ac:dyDescent="0.2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</row>
    <row r="524" spans="1:27" ht="15.75" customHeight="1" x14ac:dyDescent="0.2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</row>
    <row r="525" spans="1:27" ht="15.75" customHeight="1" x14ac:dyDescent="0.2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</row>
    <row r="526" spans="1:27" ht="15.75" customHeight="1" x14ac:dyDescent="0.2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</row>
    <row r="527" spans="1:27" ht="15.75" customHeight="1" x14ac:dyDescent="0.2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</row>
    <row r="528" spans="1:27" ht="15.75" customHeight="1" x14ac:dyDescent="0.2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</row>
    <row r="529" spans="1:27" ht="15.75" customHeight="1" x14ac:dyDescent="0.2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</row>
    <row r="530" spans="1:27" ht="15.75" customHeight="1" x14ac:dyDescent="0.2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</row>
    <row r="531" spans="1:27" ht="15.75" customHeight="1" x14ac:dyDescent="0.2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</row>
    <row r="532" spans="1:27" ht="15.75" customHeight="1" x14ac:dyDescent="0.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</row>
    <row r="533" spans="1:27" ht="15.75" customHeight="1" x14ac:dyDescent="0.2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</row>
    <row r="534" spans="1:27" ht="15.75" customHeight="1" x14ac:dyDescent="0.2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</row>
    <row r="535" spans="1:27" ht="15.75" customHeight="1" x14ac:dyDescent="0.2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</row>
    <row r="536" spans="1:27" ht="15.75" customHeight="1" x14ac:dyDescent="0.2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</row>
    <row r="537" spans="1:27" ht="15.75" customHeight="1" x14ac:dyDescent="0.2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</row>
    <row r="538" spans="1:27" ht="15.75" customHeight="1" x14ac:dyDescent="0.2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</row>
    <row r="539" spans="1:27" ht="15.75" customHeight="1" x14ac:dyDescent="0.2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</row>
    <row r="540" spans="1:27" ht="15.75" customHeight="1" x14ac:dyDescent="0.2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</row>
    <row r="541" spans="1:27" ht="15.75" customHeight="1" x14ac:dyDescent="0.2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</row>
    <row r="542" spans="1:27" ht="15.75" customHeight="1" x14ac:dyDescent="0.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</row>
    <row r="543" spans="1:27" ht="15.75" customHeight="1" x14ac:dyDescent="0.2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</row>
    <row r="544" spans="1:27" ht="15.75" customHeight="1" x14ac:dyDescent="0.2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</row>
    <row r="545" spans="1:27" ht="15.75" customHeight="1" x14ac:dyDescent="0.2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</row>
    <row r="546" spans="1:27" ht="15.75" customHeight="1" x14ac:dyDescent="0.2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</row>
    <row r="547" spans="1:27" ht="15.75" customHeight="1" x14ac:dyDescent="0.2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</row>
    <row r="548" spans="1:27" ht="15.75" customHeight="1" x14ac:dyDescent="0.2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</row>
    <row r="549" spans="1:27" ht="15.75" customHeight="1" x14ac:dyDescent="0.2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</row>
    <row r="550" spans="1:27" ht="15.75" customHeight="1" x14ac:dyDescent="0.2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</row>
    <row r="551" spans="1:27" ht="15.75" customHeight="1" x14ac:dyDescent="0.2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</row>
    <row r="552" spans="1:27" ht="15.75" customHeight="1" x14ac:dyDescent="0.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</row>
    <row r="553" spans="1:27" ht="15.75" customHeight="1" x14ac:dyDescent="0.2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</row>
    <row r="554" spans="1:27" ht="15.75" customHeight="1" x14ac:dyDescent="0.2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</row>
    <row r="555" spans="1:27" ht="15.75" customHeight="1" x14ac:dyDescent="0.2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</row>
    <row r="556" spans="1:27" ht="15.75" customHeight="1" x14ac:dyDescent="0.2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</row>
    <row r="557" spans="1:27" ht="15.75" customHeight="1" x14ac:dyDescent="0.2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</row>
    <row r="558" spans="1:27" ht="15.75" customHeight="1" x14ac:dyDescent="0.2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</row>
    <row r="559" spans="1:27" ht="15.75" customHeight="1" x14ac:dyDescent="0.2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</row>
    <row r="560" spans="1:27" ht="15.75" customHeight="1" x14ac:dyDescent="0.2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</row>
    <row r="561" spans="1:27" ht="15.75" customHeight="1" x14ac:dyDescent="0.2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</row>
    <row r="562" spans="1:27" ht="15.75" customHeight="1" x14ac:dyDescent="0.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</row>
    <row r="563" spans="1:27" ht="15.75" customHeight="1" x14ac:dyDescent="0.2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</row>
    <row r="564" spans="1:27" ht="15.75" customHeight="1" x14ac:dyDescent="0.2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</row>
    <row r="565" spans="1:27" ht="15.75" customHeight="1" x14ac:dyDescent="0.2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</row>
    <row r="566" spans="1:27" ht="15.75" customHeight="1" x14ac:dyDescent="0.2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</row>
    <row r="567" spans="1:27" ht="15.75" customHeight="1" x14ac:dyDescent="0.2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</row>
    <row r="568" spans="1:27" ht="15.75" customHeight="1" x14ac:dyDescent="0.2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</row>
    <row r="569" spans="1:27" ht="15.75" customHeight="1" x14ac:dyDescent="0.2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</row>
    <row r="570" spans="1:27" ht="15.75" customHeight="1" x14ac:dyDescent="0.2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</row>
    <row r="571" spans="1:27" ht="15.75" customHeight="1" x14ac:dyDescent="0.2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</row>
    <row r="572" spans="1:27" ht="15.75" customHeight="1" x14ac:dyDescent="0.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</row>
    <row r="573" spans="1:27" ht="15.75" customHeight="1" x14ac:dyDescent="0.2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</row>
    <row r="574" spans="1:27" ht="15.75" customHeight="1" x14ac:dyDescent="0.2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</row>
    <row r="575" spans="1:27" ht="15.75" customHeight="1" x14ac:dyDescent="0.2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</row>
    <row r="576" spans="1:27" ht="15.75" customHeight="1" x14ac:dyDescent="0.2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</row>
    <row r="577" spans="1:27" ht="15.75" customHeight="1" x14ac:dyDescent="0.2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</row>
    <row r="578" spans="1:27" ht="15.75" customHeight="1" x14ac:dyDescent="0.2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</row>
    <row r="579" spans="1:27" ht="15.75" customHeight="1" x14ac:dyDescent="0.2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</row>
    <row r="580" spans="1:27" ht="15.75" customHeight="1" x14ac:dyDescent="0.2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</row>
    <row r="581" spans="1:27" ht="15.75" customHeight="1" x14ac:dyDescent="0.2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</row>
    <row r="582" spans="1:27" ht="15.75" customHeight="1" x14ac:dyDescent="0.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</row>
    <row r="583" spans="1:27" ht="15.75" customHeight="1" x14ac:dyDescent="0.2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</row>
    <row r="584" spans="1:27" ht="15.75" customHeight="1" x14ac:dyDescent="0.2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</row>
    <row r="585" spans="1:27" ht="15.75" customHeight="1" x14ac:dyDescent="0.2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</row>
    <row r="586" spans="1:27" ht="15.75" customHeight="1" x14ac:dyDescent="0.2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</row>
    <row r="587" spans="1:27" ht="15.75" customHeight="1" x14ac:dyDescent="0.2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</row>
    <row r="588" spans="1:27" ht="15.75" customHeight="1" x14ac:dyDescent="0.2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</row>
    <row r="589" spans="1:27" ht="15.75" customHeight="1" x14ac:dyDescent="0.2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</row>
    <row r="590" spans="1:27" ht="15.75" customHeight="1" x14ac:dyDescent="0.2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</row>
    <row r="591" spans="1:27" ht="15.75" customHeight="1" x14ac:dyDescent="0.2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</row>
    <row r="592" spans="1:27" ht="15.75" customHeight="1" x14ac:dyDescent="0.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</row>
    <row r="593" spans="1:27" ht="15.75" customHeight="1" x14ac:dyDescent="0.2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</row>
    <row r="594" spans="1:27" ht="15.75" customHeight="1" x14ac:dyDescent="0.2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</row>
    <row r="595" spans="1:27" ht="15.75" customHeight="1" x14ac:dyDescent="0.2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</row>
    <row r="596" spans="1:27" ht="15.75" customHeight="1" x14ac:dyDescent="0.2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</row>
    <row r="597" spans="1:27" ht="15.75" customHeight="1" x14ac:dyDescent="0.2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</row>
    <row r="598" spans="1:27" ht="15.75" customHeight="1" x14ac:dyDescent="0.2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</row>
    <row r="599" spans="1:27" ht="15.75" customHeight="1" x14ac:dyDescent="0.2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</row>
    <row r="600" spans="1:27" ht="15.75" customHeight="1" x14ac:dyDescent="0.2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</row>
    <row r="601" spans="1:27" ht="15.75" customHeight="1" x14ac:dyDescent="0.2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</row>
    <row r="602" spans="1:27" ht="15.75" customHeight="1" x14ac:dyDescent="0.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</row>
    <row r="603" spans="1:27" ht="15.75" customHeight="1" x14ac:dyDescent="0.2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</row>
    <row r="604" spans="1:27" ht="15.75" customHeight="1" x14ac:dyDescent="0.2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</row>
    <row r="605" spans="1:27" ht="15.75" customHeight="1" x14ac:dyDescent="0.2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</row>
    <row r="606" spans="1:27" ht="15.75" customHeight="1" x14ac:dyDescent="0.2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</row>
    <row r="607" spans="1:27" ht="15.75" customHeight="1" x14ac:dyDescent="0.2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</row>
    <row r="608" spans="1:27" ht="15.75" customHeight="1" x14ac:dyDescent="0.2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</row>
    <row r="609" spans="1:27" ht="15.75" customHeight="1" x14ac:dyDescent="0.2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</row>
    <row r="610" spans="1:27" ht="15.75" customHeight="1" x14ac:dyDescent="0.2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</row>
    <row r="611" spans="1:27" ht="15.75" customHeight="1" x14ac:dyDescent="0.2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</row>
    <row r="612" spans="1:27" ht="15.75" customHeight="1" x14ac:dyDescent="0.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</row>
    <row r="613" spans="1:27" ht="15.75" customHeight="1" x14ac:dyDescent="0.2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</row>
    <row r="614" spans="1:27" ht="15.75" customHeight="1" x14ac:dyDescent="0.2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</row>
    <row r="615" spans="1:27" ht="15.75" customHeight="1" x14ac:dyDescent="0.2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</row>
    <row r="616" spans="1:27" ht="15.75" customHeight="1" x14ac:dyDescent="0.2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</row>
    <row r="617" spans="1:27" ht="15.75" customHeight="1" x14ac:dyDescent="0.2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</row>
    <row r="618" spans="1:27" ht="15.75" customHeight="1" x14ac:dyDescent="0.2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</row>
    <row r="619" spans="1:27" ht="15.75" customHeight="1" x14ac:dyDescent="0.2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</row>
    <row r="620" spans="1:27" ht="15.75" customHeight="1" x14ac:dyDescent="0.2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</row>
    <row r="621" spans="1:27" ht="15.75" customHeight="1" x14ac:dyDescent="0.2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</row>
    <row r="622" spans="1:27" ht="15.75" customHeight="1" x14ac:dyDescent="0.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</row>
    <row r="623" spans="1:27" ht="15.75" customHeight="1" x14ac:dyDescent="0.2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</row>
    <row r="624" spans="1:27" ht="15.75" customHeight="1" x14ac:dyDescent="0.2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</row>
    <row r="625" spans="1:27" ht="15.75" customHeight="1" x14ac:dyDescent="0.2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</row>
    <row r="626" spans="1:27" ht="15.75" customHeight="1" x14ac:dyDescent="0.2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</row>
    <row r="627" spans="1:27" ht="15.75" customHeight="1" x14ac:dyDescent="0.2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</row>
    <row r="628" spans="1:27" ht="15.75" customHeight="1" x14ac:dyDescent="0.2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</row>
    <row r="629" spans="1:27" ht="15.75" customHeight="1" x14ac:dyDescent="0.2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</row>
    <row r="630" spans="1:27" ht="15.75" customHeight="1" x14ac:dyDescent="0.2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</row>
    <row r="631" spans="1:27" ht="15.75" customHeight="1" x14ac:dyDescent="0.2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</row>
    <row r="632" spans="1:27" ht="15.75" customHeight="1" x14ac:dyDescent="0.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</row>
    <row r="633" spans="1:27" ht="15.75" customHeight="1" x14ac:dyDescent="0.2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</row>
    <row r="634" spans="1:27" ht="15.75" customHeight="1" x14ac:dyDescent="0.2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</row>
    <row r="635" spans="1:27" ht="15.75" customHeight="1" x14ac:dyDescent="0.2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</row>
    <row r="636" spans="1:27" ht="15.75" customHeight="1" x14ac:dyDescent="0.2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</row>
    <row r="637" spans="1:27" ht="15.75" customHeight="1" x14ac:dyDescent="0.2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</row>
    <row r="638" spans="1:27" ht="15.75" customHeight="1" x14ac:dyDescent="0.2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</row>
    <row r="639" spans="1:27" ht="15.75" customHeight="1" x14ac:dyDescent="0.2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</row>
    <row r="640" spans="1:27" ht="15.75" customHeight="1" x14ac:dyDescent="0.2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</row>
    <row r="641" spans="1:27" ht="15.75" customHeight="1" x14ac:dyDescent="0.2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</row>
    <row r="642" spans="1:27" ht="15.75" customHeight="1" x14ac:dyDescent="0.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</row>
    <row r="643" spans="1:27" ht="15.75" customHeight="1" x14ac:dyDescent="0.2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</row>
    <row r="644" spans="1:27" ht="15.75" customHeight="1" x14ac:dyDescent="0.2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</row>
    <row r="645" spans="1:27" ht="15.75" customHeight="1" x14ac:dyDescent="0.2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</row>
    <row r="646" spans="1:27" ht="15.75" customHeight="1" x14ac:dyDescent="0.2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</row>
    <row r="647" spans="1:27" ht="15.75" customHeight="1" x14ac:dyDescent="0.2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</row>
    <row r="648" spans="1:27" ht="15.75" customHeight="1" x14ac:dyDescent="0.2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</row>
    <row r="649" spans="1:27" ht="15.75" customHeight="1" x14ac:dyDescent="0.2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</row>
    <row r="650" spans="1:27" ht="15.75" customHeight="1" x14ac:dyDescent="0.2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</row>
    <row r="651" spans="1:27" ht="15.75" customHeight="1" x14ac:dyDescent="0.2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</row>
    <row r="652" spans="1:27" ht="15.75" customHeight="1" x14ac:dyDescent="0.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</row>
    <row r="653" spans="1:27" ht="15.75" customHeight="1" x14ac:dyDescent="0.2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</row>
    <row r="654" spans="1:27" ht="15.75" customHeight="1" x14ac:dyDescent="0.2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</row>
    <row r="655" spans="1:27" ht="15.75" customHeight="1" x14ac:dyDescent="0.2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</row>
    <row r="656" spans="1:27" ht="15.75" customHeight="1" x14ac:dyDescent="0.2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</row>
    <row r="657" spans="1:27" ht="15.75" customHeight="1" x14ac:dyDescent="0.2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</row>
    <row r="658" spans="1:27" ht="15.75" customHeight="1" x14ac:dyDescent="0.2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</row>
    <row r="659" spans="1:27" ht="15.75" customHeight="1" x14ac:dyDescent="0.2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</row>
    <row r="660" spans="1:27" ht="15.75" customHeight="1" x14ac:dyDescent="0.2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</row>
    <row r="661" spans="1:27" ht="15.75" customHeight="1" x14ac:dyDescent="0.2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</row>
    <row r="662" spans="1:27" ht="15.75" customHeight="1" x14ac:dyDescent="0.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</row>
    <row r="663" spans="1:27" ht="15.75" customHeight="1" x14ac:dyDescent="0.2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</row>
    <row r="664" spans="1:27" ht="15.75" customHeight="1" x14ac:dyDescent="0.2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</row>
    <row r="665" spans="1:27" ht="15.75" customHeight="1" x14ac:dyDescent="0.2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</row>
    <row r="666" spans="1:27" ht="15.75" customHeight="1" x14ac:dyDescent="0.2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</row>
    <row r="667" spans="1:27" ht="15.75" customHeight="1" x14ac:dyDescent="0.2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</row>
    <row r="668" spans="1:27" ht="15.75" customHeight="1" x14ac:dyDescent="0.2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</row>
    <row r="669" spans="1:27" ht="15.75" customHeight="1" x14ac:dyDescent="0.2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</row>
    <row r="670" spans="1:27" ht="15.75" customHeight="1" x14ac:dyDescent="0.2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</row>
    <row r="671" spans="1:27" ht="15.75" customHeight="1" x14ac:dyDescent="0.2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</row>
    <row r="672" spans="1:27" ht="15.75" customHeight="1" x14ac:dyDescent="0.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</row>
    <row r="673" spans="1:27" ht="15.75" customHeight="1" x14ac:dyDescent="0.2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</row>
    <row r="674" spans="1:27" ht="15.75" customHeight="1" x14ac:dyDescent="0.2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</row>
    <row r="675" spans="1:27" ht="15.75" customHeight="1" x14ac:dyDescent="0.2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</row>
    <row r="676" spans="1:27" ht="15.75" customHeight="1" x14ac:dyDescent="0.2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</row>
    <row r="677" spans="1:27" ht="15.75" customHeight="1" x14ac:dyDescent="0.2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</row>
    <row r="678" spans="1:27" ht="15.75" customHeight="1" x14ac:dyDescent="0.2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</row>
    <row r="679" spans="1:27" ht="15.75" customHeight="1" x14ac:dyDescent="0.2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</row>
    <row r="680" spans="1:27" ht="15.75" customHeight="1" x14ac:dyDescent="0.2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</row>
    <row r="681" spans="1:27" ht="15.75" customHeight="1" x14ac:dyDescent="0.2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</row>
    <row r="682" spans="1:27" ht="15.75" customHeight="1" x14ac:dyDescent="0.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</row>
    <row r="683" spans="1:27" ht="15.75" customHeight="1" x14ac:dyDescent="0.2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</row>
    <row r="684" spans="1:27" ht="15.75" customHeight="1" x14ac:dyDescent="0.2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</row>
    <row r="685" spans="1:27" ht="15.75" customHeight="1" x14ac:dyDescent="0.2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</row>
    <row r="686" spans="1:27" ht="15.75" customHeight="1" x14ac:dyDescent="0.2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</row>
    <row r="687" spans="1:27" ht="15.75" customHeight="1" x14ac:dyDescent="0.2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</row>
    <row r="688" spans="1:27" ht="15.75" customHeight="1" x14ac:dyDescent="0.2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</row>
    <row r="689" spans="1:27" ht="15.75" customHeight="1" x14ac:dyDescent="0.2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</row>
    <row r="690" spans="1:27" ht="15.75" customHeight="1" x14ac:dyDescent="0.2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</row>
    <row r="691" spans="1:27" ht="15.75" customHeight="1" x14ac:dyDescent="0.2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</row>
    <row r="692" spans="1:27" ht="15.75" customHeight="1" x14ac:dyDescent="0.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</row>
    <row r="693" spans="1:27" ht="15.75" customHeight="1" x14ac:dyDescent="0.2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</row>
    <row r="694" spans="1:27" ht="15.75" customHeight="1" x14ac:dyDescent="0.2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</row>
    <row r="695" spans="1:27" ht="15.75" customHeight="1" x14ac:dyDescent="0.2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</row>
    <row r="696" spans="1:27" ht="15.75" customHeight="1" x14ac:dyDescent="0.2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</row>
    <row r="697" spans="1:27" ht="15.75" customHeight="1" x14ac:dyDescent="0.2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</row>
    <row r="698" spans="1:27" ht="15.75" customHeight="1" x14ac:dyDescent="0.2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</row>
    <row r="699" spans="1:27" ht="15.75" customHeight="1" x14ac:dyDescent="0.2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</row>
    <row r="700" spans="1:27" ht="15.75" customHeight="1" x14ac:dyDescent="0.2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</row>
    <row r="701" spans="1:27" ht="15.75" customHeight="1" x14ac:dyDescent="0.2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</row>
    <row r="702" spans="1:27" ht="15.75" customHeight="1" x14ac:dyDescent="0.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</row>
    <row r="703" spans="1:27" ht="15.75" customHeight="1" x14ac:dyDescent="0.2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</row>
    <row r="704" spans="1:27" ht="15.75" customHeight="1" x14ac:dyDescent="0.2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</row>
    <row r="705" spans="1:27" ht="15.75" customHeight="1" x14ac:dyDescent="0.2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</row>
    <row r="706" spans="1:27" ht="15.75" customHeight="1" x14ac:dyDescent="0.2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</row>
    <row r="707" spans="1:27" ht="15.75" customHeight="1" x14ac:dyDescent="0.2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</row>
    <row r="708" spans="1:27" ht="15.75" customHeight="1" x14ac:dyDescent="0.2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</row>
    <row r="709" spans="1:27" ht="15.75" customHeight="1" x14ac:dyDescent="0.2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</row>
    <row r="710" spans="1:27" ht="15.75" customHeight="1" x14ac:dyDescent="0.2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</row>
    <row r="711" spans="1:27" ht="15.75" customHeight="1" x14ac:dyDescent="0.2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</row>
    <row r="712" spans="1:27" ht="15.75" customHeight="1" x14ac:dyDescent="0.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</row>
    <row r="713" spans="1:27" ht="15.75" customHeight="1" x14ac:dyDescent="0.2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</row>
    <row r="714" spans="1:27" ht="15.75" customHeight="1" x14ac:dyDescent="0.2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</row>
    <row r="715" spans="1:27" ht="15.75" customHeight="1" x14ac:dyDescent="0.2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</row>
    <row r="716" spans="1:27" ht="15.75" customHeight="1" x14ac:dyDescent="0.2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</row>
    <row r="717" spans="1:27" ht="15.75" customHeight="1" x14ac:dyDescent="0.2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</row>
    <row r="718" spans="1:27" ht="15.75" customHeight="1" x14ac:dyDescent="0.2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</row>
    <row r="719" spans="1:27" ht="15.75" customHeight="1" x14ac:dyDescent="0.2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</row>
    <row r="720" spans="1:27" ht="15.75" customHeight="1" x14ac:dyDescent="0.2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</row>
    <row r="721" spans="1:27" ht="15.75" customHeight="1" x14ac:dyDescent="0.2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</row>
    <row r="722" spans="1:27" ht="15.75" customHeight="1" x14ac:dyDescent="0.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</row>
    <row r="723" spans="1:27" ht="15.75" customHeight="1" x14ac:dyDescent="0.2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</row>
    <row r="724" spans="1:27" ht="15.75" customHeight="1" x14ac:dyDescent="0.2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</row>
    <row r="725" spans="1:27" ht="15.75" customHeight="1" x14ac:dyDescent="0.2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</row>
    <row r="726" spans="1:27" ht="15.75" customHeight="1" x14ac:dyDescent="0.2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</row>
    <row r="727" spans="1:27" ht="15.75" customHeight="1" x14ac:dyDescent="0.2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</row>
    <row r="728" spans="1:27" ht="15.75" customHeight="1" x14ac:dyDescent="0.2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</row>
    <row r="729" spans="1:27" ht="15.75" customHeight="1" x14ac:dyDescent="0.2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</row>
    <row r="730" spans="1:27" ht="15.75" customHeight="1" x14ac:dyDescent="0.2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</row>
    <row r="731" spans="1:27" ht="15.75" customHeight="1" x14ac:dyDescent="0.2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</row>
    <row r="732" spans="1:27" ht="15.75" customHeight="1" x14ac:dyDescent="0.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</row>
    <row r="733" spans="1:27" ht="15.75" customHeight="1" x14ac:dyDescent="0.2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</row>
    <row r="734" spans="1:27" ht="15.75" customHeight="1" x14ac:dyDescent="0.2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</row>
    <row r="735" spans="1:27" ht="15.75" customHeight="1" x14ac:dyDescent="0.2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</row>
    <row r="736" spans="1:27" ht="15.75" customHeight="1" x14ac:dyDescent="0.2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</row>
    <row r="737" spans="1:27" ht="15.75" customHeight="1" x14ac:dyDescent="0.2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</row>
    <row r="738" spans="1:27" ht="15.75" customHeight="1" x14ac:dyDescent="0.2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</row>
    <row r="739" spans="1:27" ht="15.75" customHeight="1" x14ac:dyDescent="0.2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</row>
    <row r="740" spans="1:27" ht="15.75" customHeight="1" x14ac:dyDescent="0.2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</row>
    <row r="741" spans="1:27" ht="15.75" customHeight="1" x14ac:dyDescent="0.2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</row>
    <row r="742" spans="1:27" ht="15.75" customHeight="1" x14ac:dyDescent="0.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</row>
    <row r="743" spans="1:27" ht="15.75" customHeight="1" x14ac:dyDescent="0.2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</row>
    <row r="744" spans="1:27" ht="15.75" customHeight="1" x14ac:dyDescent="0.2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</row>
    <row r="745" spans="1:27" ht="15.75" customHeight="1" x14ac:dyDescent="0.2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</row>
    <row r="746" spans="1:27" ht="15.75" customHeight="1" x14ac:dyDescent="0.2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</row>
    <row r="747" spans="1:27" ht="15.75" customHeight="1" x14ac:dyDescent="0.2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</row>
    <row r="748" spans="1:27" ht="15.75" customHeight="1" x14ac:dyDescent="0.2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</row>
    <row r="749" spans="1:27" ht="15.75" customHeight="1" x14ac:dyDescent="0.2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</row>
    <row r="750" spans="1:27" ht="15.75" customHeight="1" x14ac:dyDescent="0.2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</row>
    <row r="751" spans="1:27" ht="15.75" customHeight="1" x14ac:dyDescent="0.2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</row>
    <row r="752" spans="1:27" ht="15.75" customHeight="1" x14ac:dyDescent="0.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</row>
    <row r="753" spans="1:27" ht="15.75" customHeight="1" x14ac:dyDescent="0.2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</row>
    <row r="754" spans="1:27" ht="15.75" customHeight="1" x14ac:dyDescent="0.2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</row>
    <row r="755" spans="1:27" ht="15.75" customHeight="1" x14ac:dyDescent="0.2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</row>
    <row r="756" spans="1:27" ht="15.75" customHeight="1" x14ac:dyDescent="0.2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</row>
    <row r="757" spans="1:27" ht="15.75" customHeight="1" x14ac:dyDescent="0.2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</row>
    <row r="758" spans="1:27" ht="15.75" customHeight="1" x14ac:dyDescent="0.2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</row>
    <row r="759" spans="1:27" ht="15.75" customHeight="1" x14ac:dyDescent="0.2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</row>
    <row r="760" spans="1:27" ht="15.75" customHeight="1" x14ac:dyDescent="0.2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</row>
    <row r="761" spans="1:27" ht="15.75" customHeight="1" x14ac:dyDescent="0.2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</row>
    <row r="762" spans="1:27" ht="15.75" customHeight="1" x14ac:dyDescent="0.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</row>
    <row r="763" spans="1:27" ht="15.75" customHeight="1" x14ac:dyDescent="0.2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</row>
    <row r="764" spans="1:27" ht="15.75" customHeight="1" x14ac:dyDescent="0.2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</row>
    <row r="765" spans="1:27" ht="15.75" customHeight="1" x14ac:dyDescent="0.2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</row>
    <row r="766" spans="1:27" ht="15.75" customHeight="1" x14ac:dyDescent="0.2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</row>
    <row r="767" spans="1:27" ht="15.75" customHeight="1" x14ac:dyDescent="0.2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</row>
    <row r="768" spans="1:27" ht="15.75" customHeight="1" x14ac:dyDescent="0.2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</row>
    <row r="769" spans="1:27" ht="15.75" customHeight="1" x14ac:dyDescent="0.2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</row>
    <row r="770" spans="1:27" ht="15.75" customHeight="1" x14ac:dyDescent="0.2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</row>
    <row r="771" spans="1:27" ht="15.75" customHeight="1" x14ac:dyDescent="0.2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</row>
    <row r="772" spans="1:27" ht="15.75" customHeight="1" x14ac:dyDescent="0.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</row>
    <row r="773" spans="1:27" ht="15.75" customHeight="1" x14ac:dyDescent="0.2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</row>
    <row r="774" spans="1:27" ht="15.75" customHeight="1" x14ac:dyDescent="0.2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</row>
    <row r="775" spans="1:27" ht="15.75" customHeight="1" x14ac:dyDescent="0.2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</row>
    <row r="776" spans="1:27" ht="15.75" customHeight="1" x14ac:dyDescent="0.2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</row>
    <row r="777" spans="1:27" ht="15.75" customHeight="1" x14ac:dyDescent="0.2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</row>
    <row r="778" spans="1:27" ht="15.75" customHeight="1" x14ac:dyDescent="0.2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</row>
    <row r="779" spans="1:27" ht="15.75" customHeight="1" x14ac:dyDescent="0.2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</row>
    <row r="780" spans="1:27" ht="15.75" customHeight="1" x14ac:dyDescent="0.2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</row>
    <row r="781" spans="1:27" ht="15.75" customHeight="1" x14ac:dyDescent="0.2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</row>
    <row r="782" spans="1:27" ht="15.75" customHeight="1" x14ac:dyDescent="0.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</row>
    <row r="783" spans="1:27" ht="15.75" customHeight="1" x14ac:dyDescent="0.2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</row>
    <row r="784" spans="1:27" ht="15.75" customHeight="1" x14ac:dyDescent="0.2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</row>
    <row r="785" spans="1:27" ht="15.75" customHeight="1" x14ac:dyDescent="0.2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</row>
    <row r="786" spans="1:27" ht="15.75" customHeight="1" x14ac:dyDescent="0.2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</row>
    <row r="787" spans="1:27" ht="15.75" customHeight="1" x14ac:dyDescent="0.2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</row>
    <row r="788" spans="1:27" ht="15.75" customHeight="1" x14ac:dyDescent="0.2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</row>
    <row r="789" spans="1:27" ht="15.75" customHeight="1" x14ac:dyDescent="0.2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</row>
    <row r="790" spans="1:27" ht="15.75" customHeight="1" x14ac:dyDescent="0.2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</row>
    <row r="791" spans="1:27" ht="15.75" customHeight="1" x14ac:dyDescent="0.2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</row>
    <row r="792" spans="1:27" ht="15.75" customHeight="1" x14ac:dyDescent="0.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</row>
    <row r="793" spans="1:27" ht="15.75" customHeight="1" x14ac:dyDescent="0.2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</row>
    <row r="794" spans="1:27" ht="15.75" customHeight="1" x14ac:dyDescent="0.2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</row>
    <row r="795" spans="1:27" ht="15.75" customHeight="1" x14ac:dyDescent="0.2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</row>
    <row r="796" spans="1:27" ht="15.75" customHeight="1" x14ac:dyDescent="0.2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</row>
    <row r="797" spans="1:27" ht="15.75" customHeight="1" x14ac:dyDescent="0.2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</row>
    <row r="798" spans="1:27" ht="15.75" customHeight="1" x14ac:dyDescent="0.2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</row>
    <row r="799" spans="1:27" ht="15.75" customHeight="1" x14ac:dyDescent="0.2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</row>
    <row r="800" spans="1:27" ht="15.75" customHeight="1" x14ac:dyDescent="0.2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</row>
    <row r="801" spans="1:27" ht="15.75" customHeight="1" x14ac:dyDescent="0.2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</row>
    <row r="802" spans="1:27" ht="15.75" customHeight="1" x14ac:dyDescent="0.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</row>
    <row r="803" spans="1:27" ht="15.75" customHeight="1" x14ac:dyDescent="0.2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</row>
    <row r="804" spans="1:27" ht="15.75" customHeight="1" x14ac:dyDescent="0.2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</row>
    <row r="805" spans="1:27" ht="15.75" customHeight="1" x14ac:dyDescent="0.2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</row>
    <row r="806" spans="1:27" ht="15.75" customHeight="1" x14ac:dyDescent="0.2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</row>
    <row r="807" spans="1:27" ht="15.75" customHeight="1" x14ac:dyDescent="0.2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</row>
    <row r="808" spans="1:27" ht="15.75" customHeight="1" x14ac:dyDescent="0.2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</row>
    <row r="809" spans="1:27" ht="15.75" customHeight="1" x14ac:dyDescent="0.2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</row>
    <row r="810" spans="1:27" ht="15.75" customHeight="1" x14ac:dyDescent="0.2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</row>
    <row r="811" spans="1:27" ht="15.75" customHeight="1" x14ac:dyDescent="0.2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</row>
    <row r="812" spans="1:27" ht="15.75" customHeight="1" x14ac:dyDescent="0.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</row>
    <row r="813" spans="1:27" ht="15.75" customHeight="1" x14ac:dyDescent="0.2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</row>
    <row r="814" spans="1:27" ht="15.75" customHeight="1" x14ac:dyDescent="0.2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</row>
    <row r="815" spans="1:27" ht="15.75" customHeight="1" x14ac:dyDescent="0.2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</row>
    <row r="816" spans="1:27" ht="15.75" customHeight="1" x14ac:dyDescent="0.2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</row>
    <row r="817" spans="1:27" ht="15.75" customHeight="1" x14ac:dyDescent="0.2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</row>
    <row r="818" spans="1:27" ht="15.75" customHeight="1" x14ac:dyDescent="0.2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</row>
    <row r="819" spans="1:27" ht="15.75" customHeight="1" x14ac:dyDescent="0.2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</row>
    <row r="820" spans="1:27" ht="15.75" customHeight="1" x14ac:dyDescent="0.2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</row>
    <row r="821" spans="1:27" ht="15.75" customHeight="1" x14ac:dyDescent="0.2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</row>
    <row r="822" spans="1:27" ht="15.75" customHeight="1" x14ac:dyDescent="0.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</row>
    <row r="823" spans="1:27" ht="15.75" customHeight="1" x14ac:dyDescent="0.2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</row>
    <row r="824" spans="1:27" ht="15.75" customHeight="1" x14ac:dyDescent="0.2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</row>
    <row r="825" spans="1:27" ht="15.75" customHeight="1" x14ac:dyDescent="0.2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</row>
    <row r="826" spans="1:27" ht="15.75" customHeight="1" x14ac:dyDescent="0.2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</row>
    <row r="827" spans="1:27" ht="15.75" customHeight="1" x14ac:dyDescent="0.2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</row>
    <row r="828" spans="1:27" ht="15.75" customHeight="1" x14ac:dyDescent="0.2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</row>
    <row r="829" spans="1:27" ht="15.75" customHeight="1" x14ac:dyDescent="0.2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</row>
    <row r="830" spans="1:27" ht="15.75" customHeight="1" x14ac:dyDescent="0.2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</row>
    <row r="831" spans="1:27" ht="15.75" customHeight="1" x14ac:dyDescent="0.2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</row>
    <row r="832" spans="1:27" ht="15.75" customHeight="1" x14ac:dyDescent="0.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</row>
    <row r="833" spans="1:27" ht="15.75" customHeight="1" x14ac:dyDescent="0.2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</row>
    <row r="834" spans="1:27" ht="15.75" customHeight="1" x14ac:dyDescent="0.2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</row>
    <row r="835" spans="1:27" ht="15.75" customHeight="1" x14ac:dyDescent="0.2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</row>
    <row r="836" spans="1:27" ht="15.75" customHeight="1" x14ac:dyDescent="0.2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</row>
    <row r="837" spans="1:27" ht="15.75" customHeight="1" x14ac:dyDescent="0.2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</row>
    <row r="838" spans="1:27" ht="15.75" customHeight="1" x14ac:dyDescent="0.2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</row>
    <row r="839" spans="1:27" ht="15.75" customHeight="1" x14ac:dyDescent="0.2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</row>
    <row r="840" spans="1:27" ht="15.75" customHeight="1" x14ac:dyDescent="0.2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</row>
    <row r="841" spans="1:27" ht="15.75" customHeight="1" x14ac:dyDescent="0.2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</row>
    <row r="842" spans="1:27" ht="15.75" customHeight="1" x14ac:dyDescent="0.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</row>
    <row r="843" spans="1:27" ht="15.75" customHeight="1" x14ac:dyDescent="0.2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</row>
    <row r="844" spans="1:27" ht="15.75" customHeight="1" x14ac:dyDescent="0.2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</row>
    <row r="845" spans="1:27" ht="15.75" customHeight="1" x14ac:dyDescent="0.2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</row>
    <row r="846" spans="1:27" ht="15.75" customHeight="1" x14ac:dyDescent="0.2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</row>
    <row r="847" spans="1:27" ht="15.75" customHeight="1" x14ac:dyDescent="0.2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</row>
    <row r="848" spans="1:27" ht="15.75" customHeight="1" x14ac:dyDescent="0.2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</row>
    <row r="849" spans="1:27" ht="15.75" customHeight="1" x14ac:dyDescent="0.2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</row>
    <row r="850" spans="1:27" ht="15.75" customHeight="1" x14ac:dyDescent="0.2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</row>
    <row r="851" spans="1:27" ht="15.75" customHeight="1" x14ac:dyDescent="0.2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</row>
    <row r="852" spans="1:27" ht="15.75" customHeight="1" x14ac:dyDescent="0.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</row>
    <row r="853" spans="1:27" ht="15.75" customHeight="1" x14ac:dyDescent="0.2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</row>
    <row r="854" spans="1:27" ht="15.75" customHeight="1" x14ac:dyDescent="0.2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</row>
    <row r="855" spans="1:27" ht="15.75" customHeight="1" x14ac:dyDescent="0.2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</row>
    <row r="856" spans="1:27" ht="15.75" customHeight="1" x14ac:dyDescent="0.2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</row>
    <row r="857" spans="1:27" ht="15.75" customHeight="1" x14ac:dyDescent="0.2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</row>
    <row r="858" spans="1:27" ht="15.75" customHeight="1" x14ac:dyDescent="0.2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</row>
    <row r="859" spans="1:27" ht="15.75" customHeight="1" x14ac:dyDescent="0.2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</row>
    <row r="860" spans="1:27" ht="15.75" customHeight="1" x14ac:dyDescent="0.2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</row>
    <row r="861" spans="1:27" ht="15.75" customHeight="1" x14ac:dyDescent="0.2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</row>
    <row r="862" spans="1:27" ht="15.75" customHeight="1" x14ac:dyDescent="0.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</row>
    <row r="863" spans="1:27" ht="15.75" customHeight="1" x14ac:dyDescent="0.2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</row>
    <row r="864" spans="1:27" ht="15.75" customHeight="1" x14ac:dyDescent="0.2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</row>
    <row r="865" spans="1:27" ht="15.75" customHeight="1" x14ac:dyDescent="0.2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</row>
    <row r="866" spans="1:27" ht="15.75" customHeight="1" x14ac:dyDescent="0.2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</row>
    <row r="867" spans="1:27" ht="15.75" customHeight="1" x14ac:dyDescent="0.2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</row>
    <row r="868" spans="1:27" ht="15.75" customHeight="1" x14ac:dyDescent="0.2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</row>
    <row r="869" spans="1:27" ht="15.75" customHeight="1" x14ac:dyDescent="0.2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</row>
    <row r="870" spans="1:27" ht="15.75" customHeight="1" x14ac:dyDescent="0.2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</row>
    <row r="871" spans="1:27" ht="15.75" customHeight="1" x14ac:dyDescent="0.2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</row>
    <row r="872" spans="1:27" ht="15.75" customHeight="1" x14ac:dyDescent="0.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</row>
    <row r="873" spans="1:27" ht="15.75" customHeight="1" x14ac:dyDescent="0.2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</row>
    <row r="874" spans="1:27" ht="15.75" customHeight="1" x14ac:dyDescent="0.2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</row>
    <row r="875" spans="1:27" ht="15.75" customHeight="1" x14ac:dyDescent="0.2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</row>
    <row r="876" spans="1:27" ht="15.75" customHeight="1" x14ac:dyDescent="0.2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</row>
    <row r="877" spans="1:27" ht="15.75" customHeight="1" x14ac:dyDescent="0.2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</row>
    <row r="878" spans="1:27" ht="15.75" customHeight="1" x14ac:dyDescent="0.2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</row>
    <row r="879" spans="1:27" ht="15.75" customHeight="1" x14ac:dyDescent="0.2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</row>
    <row r="880" spans="1:27" ht="15.75" customHeight="1" x14ac:dyDescent="0.2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</row>
    <row r="881" spans="1:27" ht="15.75" customHeight="1" x14ac:dyDescent="0.2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</row>
    <row r="882" spans="1:27" ht="15.75" customHeight="1" x14ac:dyDescent="0.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</row>
    <row r="883" spans="1:27" ht="15.75" customHeight="1" x14ac:dyDescent="0.2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</row>
    <row r="884" spans="1:27" ht="15.75" customHeight="1" x14ac:dyDescent="0.2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</row>
    <row r="885" spans="1:27" ht="15.75" customHeight="1" x14ac:dyDescent="0.2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</row>
    <row r="886" spans="1:27" ht="15.75" customHeight="1" x14ac:dyDescent="0.2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</row>
    <row r="887" spans="1:27" ht="15.75" customHeight="1" x14ac:dyDescent="0.2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</row>
    <row r="888" spans="1:27" ht="15.75" customHeight="1" x14ac:dyDescent="0.2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</row>
    <row r="889" spans="1:27" ht="15.75" customHeight="1" x14ac:dyDescent="0.2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</row>
    <row r="890" spans="1:27" ht="15.75" customHeight="1" x14ac:dyDescent="0.2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</row>
    <row r="891" spans="1:27" ht="15.75" customHeight="1" x14ac:dyDescent="0.2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</row>
    <row r="892" spans="1:27" ht="15.75" customHeight="1" x14ac:dyDescent="0.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</row>
    <row r="893" spans="1:27" ht="15.75" customHeight="1" x14ac:dyDescent="0.2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</row>
    <row r="894" spans="1:27" ht="15.75" customHeight="1" x14ac:dyDescent="0.2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</row>
    <row r="895" spans="1:27" ht="15.75" customHeight="1" x14ac:dyDescent="0.2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</row>
    <row r="896" spans="1:27" ht="15.75" customHeight="1" x14ac:dyDescent="0.2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</row>
    <row r="897" spans="1:27" ht="15.75" customHeight="1" x14ac:dyDescent="0.2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</row>
    <row r="898" spans="1:27" ht="15.75" customHeight="1" x14ac:dyDescent="0.2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</row>
    <row r="899" spans="1:27" ht="15.75" customHeight="1" x14ac:dyDescent="0.2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</row>
    <row r="900" spans="1:27" ht="15.75" customHeight="1" x14ac:dyDescent="0.2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</row>
    <row r="901" spans="1:27" ht="15.75" customHeight="1" x14ac:dyDescent="0.2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</row>
    <row r="902" spans="1:27" ht="15.75" customHeight="1" x14ac:dyDescent="0.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</row>
    <row r="903" spans="1:27" ht="15.75" customHeight="1" x14ac:dyDescent="0.2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</row>
    <row r="904" spans="1:27" ht="15.75" customHeight="1" x14ac:dyDescent="0.2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</row>
    <row r="905" spans="1:27" ht="15.75" customHeight="1" x14ac:dyDescent="0.2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</row>
    <row r="906" spans="1:27" ht="15.75" customHeight="1" x14ac:dyDescent="0.2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</row>
    <row r="907" spans="1:27" ht="15.75" customHeight="1" x14ac:dyDescent="0.2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</row>
    <row r="908" spans="1:27" ht="15.75" customHeight="1" x14ac:dyDescent="0.2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</row>
    <row r="909" spans="1:27" ht="15.75" customHeight="1" x14ac:dyDescent="0.2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</row>
    <row r="910" spans="1:27" ht="15.75" customHeight="1" x14ac:dyDescent="0.2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</row>
    <row r="911" spans="1:27" ht="15.75" customHeight="1" x14ac:dyDescent="0.2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</row>
    <row r="912" spans="1:27" ht="15.75" customHeight="1" x14ac:dyDescent="0.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</row>
    <row r="913" spans="1:27" ht="15.75" customHeight="1" x14ac:dyDescent="0.2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</row>
    <row r="914" spans="1:27" ht="15.75" customHeight="1" x14ac:dyDescent="0.2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</row>
    <row r="915" spans="1:27" ht="15.75" customHeight="1" x14ac:dyDescent="0.2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</row>
    <row r="916" spans="1:27" ht="15.75" customHeight="1" x14ac:dyDescent="0.2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</row>
    <row r="917" spans="1:27" ht="15.75" customHeight="1" x14ac:dyDescent="0.2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</row>
    <row r="918" spans="1:27" ht="15.75" customHeight="1" x14ac:dyDescent="0.2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</row>
    <row r="919" spans="1:27" ht="15.75" customHeight="1" x14ac:dyDescent="0.2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</row>
    <row r="920" spans="1:27" ht="15.75" customHeight="1" x14ac:dyDescent="0.2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</row>
    <row r="921" spans="1:27" ht="15.75" customHeight="1" x14ac:dyDescent="0.2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</row>
    <row r="922" spans="1:27" ht="15.75" customHeight="1" x14ac:dyDescent="0.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</row>
    <row r="923" spans="1:27" ht="15.75" customHeight="1" x14ac:dyDescent="0.2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</row>
    <row r="924" spans="1:27" ht="15.75" customHeight="1" x14ac:dyDescent="0.2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</row>
    <row r="925" spans="1:27" ht="15.75" customHeight="1" x14ac:dyDescent="0.2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</row>
    <row r="926" spans="1:27" ht="15.75" customHeight="1" x14ac:dyDescent="0.2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</row>
    <row r="927" spans="1:27" ht="15.75" customHeight="1" x14ac:dyDescent="0.2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</row>
    <row r="928" spans="1:27" ht="15.75" customHeight="1" x14ac:dyDescent="0.2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</row>
    <row r="929" spans="1:27" ht="15.75" customHeight="1" x14ac:dyDescent="0.2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</row>
    <row r="930" spans="1:27" ht="15.75" customHeight="1" x14ac:dyDescent="0.2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</row>
    <row r="931" spans="1:27" ht="15.75" customHeight="1" x14ac:dyDescent="0.2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</row>
    <row r="932" spans="1:27" ht="15.75" customHeight="1" x14ac:dyDescent="0.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</row>
    <row r="933" spans="1:27" ht="15.75" customHeight="1" x14ac:dyDescent="0.2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</row>
    <row r="934" spans="1:27" ht="15.75" customHeight="1" x14ac:dyDescent="0.2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</row>
    <row r="935" spans="1:27" ht="15.75" customHeight="1" x14ac:dyDescent="0.2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</row>
    <row r="936" spans="1:27" ht="15.75" customHeight="1" x14ac:dyDescent="0.2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</row>
    <row r="937" spans="1:27" ht="15.75" customHeight="1" x14ac:dyDescent="0.2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</row>
    <row r="938" spans="1:27" ht="15.75" customHeight="1" x14ac:dyDescent="0.2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</row>
    <row r="939" spans="1:27" ht="15.75" customHeight="1" x14ac:dyDescent="0.2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</row>
    <row r="940" spans="1:27" ht="15.75" customHeight="1" x14ac:dyDescent="0.2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</row>
    <row r="941" spans="1:27" ht="15.75" customHeight="1" x14ac:dyDescent="0.2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</row>
    <row r="942" spans="1:27" ht="15.75" customHeight="1" x14ac:dyDescent="0.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</row>
    <row r="943" spans="1:27" ht="15.75" customHeight="1" x14ac:dyDescent="0.2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</row>
    <row r="944" spans="1:27" ht="15.75" customHeight="1" x14ac:dyDescent="0.2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</row>
    <row r="945" spans="1:27" ht="15.75" customHeight="1" x14ac:dyDescent="0.2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</row>
    <row r="946" spans="1:27" ht="15.75" customHeight="1" x14ac:dyDescent="0.2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</row>
    <row r="947" spans="1:27" ht="15.75" customHeight="1" x14ac:dyDescent="0.2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</row>
    <row r="948" spans="1:27" ht="15.75" customHeight="1" x14ac:dyDescent="0.2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</row>
    <row r="949" spans="1:27" ht="15.75" customHeight="1" x14ac:dyDescent="0.2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</row>
    <row r="950" spans="1:27" ht="15.75" customHeight="1" x14ac:dyDescent="0.2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</row>
    <row r="951" spans="1:27" ht="15.75" customHeight="1" x14ac:dyDescent="0.2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</row>
    <row r="952" spans="1:27" ht="15.75" customHeight="1" x14ac:dyDescent="0.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</row>
    <row r="953" spans="1:27" ht="15.75" customHeight="1" x14ac:dyDescent="0.2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</row>
    <row r="954" spans="1:27" ht="15.75" customHeight="1" x14ac:dyDescent="0.2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</row>
    <row r="955" spans="1:27" ht="15.75" customHeight="1" x14ac:dyDescent="0.2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</row>
    <row r="956" spans="1:27" ht="15.75" customHeight="1" x14ac:dyDescent="0.2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</row>
    <row r="957" spans="1:27" ht="15.75" customHeight="1" x14ac:dyDescent="0.2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</row>
    <row r="958" spans="1:27" ht="15.75" customHeight="1" x14ac:dyDescent="0.2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</row>
    <row r="959" spans="1:27" ht="15.75" customHeight="1" x14ac:dyDescent="0.2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</row>
    <row r="960" spans="1:27" ht="15.75" customHeight="1" x14ac:dyDescent="0.2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</row>
    <row r="961" spans="1:27" ht="15.75" customHeight="1" x14ac:dyDescent="0.2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</row>
    <row r="962" spans="1:27" ht="15.75" customHeight="1" x14ac:dyDescent="0.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</row>
    <row r="963" spans="1:27" ht="15.75" customHeight="1" x14ac:dyDescent="0.2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</row>
    <row r="964" spans="1:27" ht="15.75" customHeight="1" x14ac:dyDescent="0.2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</row>
    <row r="965" spans="1:27" ht="15.75" customHeight="1" x14ac:dyDescent="0.2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</row>
    <row r="966" spans="1:27" ht="15.75" customHeight="1" x14ac:dyDescent="0.2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</row>
    <row r="967" spans="1:27" ht="15.75" customHeight="1" x14ac:dyDescent="0.2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</row>
    <row r="968" spans="1:27" ht="15.75" customHeight="1" x14ac:dyDescent="0.2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</row>
    <row r="969" spans="1:27" ht="15.75" customHeight="1" x14ac:dyDescent="0.2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</row>
    <row r="970" spans="1:27" ht="15.75" customHeight="1" x14ac:dyDescent="0.2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</row>
    <row r="971" spans="1:27" ht="15.75" customHeight="1" x14ac:dyDescent="0.2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</row>
    <row r="972" spans="1:27" ht="15.75" customHeight="1" x14ac:dyDescent="0.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</row>
    <row r="973" spans="1:27" ht="15.75" customHeight="1" x14ac:dyDescent="0.2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</row>
    <row r="974" spans="1:27" ht="15.75" customHeight="1" x14ac:dyDescent="0.2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</row>
    <row r="975" spans="1:27" ht="15.75" customHeight="1" x14ac:dyDescent="0.2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</row>
    <row r="976" spans="1:27" ht="15.75" customHeight="1" x14ac:dyDescent="0.2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</row>
    <row r="977" spans="1:27" ht="15.75" customHeight="1" x14ac:dyDescent="0.2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</row>
    <row r="978" spans="1:27" ht="15.75" customHeight="1" x14ac:dyDescent="0.2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</row>
    <row r="979" spans="1:27" ht="15.75" customHeight="1" x14ac:dyDescent="0.2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</row>
    <row r="980" spans="1:27" ht="15.75" customHeight="1" x14ac:dyDescent="0.2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</row>
    <row r="981" spans="1:27" ht="15.75" customHeight="1" x14ac:dyDescent="0.2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</row>
    <row r="982" spans="1:27" ht="15.75" customHeight="1" x14ac:dyDescent="0.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</row>
    <row r="983" spans="1:27" ht="15.75" customHeight="1" x14ac:dyDescent="0.2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</row>
    <row r="984" spans="1:27" ht="15.75" customHeight="1" x14ac:dyDescent="0.2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</row>
    <row r="985" spans="1:27" ht="15.75" customHeight="1" x14ac:dyDescent="0.2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</row>
    <row r="986" spans="1:27" ht="15.75" customHeight="1" x14ac:dyDescent="0.2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</row>
    <row r="987" spans="1:27" ht="15.75" customHeight="1" x14ac:dyDescent="0.2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</row>
    <row r="988" spans="1:27" ht="15.75" customHeight="1" x14ac:dyDescent="0.2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</row>
    <row r="989" spans="1:27" ht="15.75" customHeight="1" x14ac:dyDescent="0.2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</row>
    <row r="990" spans="1:27" ht="15.75" customHeight="1" x14ac:dyDescent="0.2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</row>
    <row r="991" spans="1:27" ht="15.75" customHeight="1" x14ac:dyDescent="0.2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</row>
    <row r="992" spans="1:27" ht="15.75" customHeight="1" x14ac:dyDescent="0.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</row>
    <row r="993" spans="1:27" ht="15.75" customHeight="1" x14ac:dyDescent="0.2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</row>
    <row r="994" spans="1:27" ht="15.75" customHeight="1" x14ac:dyDescent="0.2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</row>
    <row r="995" spans="1:27" ht="15.75" customHeight="1" x14ac:dyDescent="0.2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</row>
    <row r="996" spans="1:27" ht="15.75" customHeight="1" x14ac:dyDescent="0.2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</row>
    <row r="997" spans="1:27" ht="15.75" customHeight="1" x14ac:dyDescent="0.2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</row>
    <row r="998" spans="1:27" ht="15.75" customHeight="1" x14ac:dyDescent="0.2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</row>
    <row r="999" spans="1:27" ht="15.75" customHeight="1" x14ac:dyDescent="0.2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</row>
    <row r="1000" spans="1:27" ht="15.75" customHeight="1" x14ac:dyDescent="0.2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</row>
    <row r="1001" spans="1:27" ht="15.75" customHeight="1" x14ac:dyDescent="0.2">
      <c r="A1001" s="16"/>
      <c r="B1001" s="16"/>
      <c r="C1001" s="16"/>
      <c r="D1001" s="16"/>
      <c r="E1001" s="16"/>
      <c r="F1001" s="16"/>
      <c r="G1001" s="16"/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  <c r="AA1001" s="16"/>
    </row>
    <row r="1002" spans="1:27" ht="15.75" customHeight="1" x14ac:dyDescent="0.2">
      <c r="A1002" s="16"/>
      <c r="B1002" s="16"/>
      <c r="C1002" s="16"/>
      <c r="D1002" s="16"/>
      <c r="E1002" s="16"/>
      <c r="F1002" s="16"/>
      <c r="G1002" s="16"/>
      <c r="H1002" s="16"/>
      <c r="I1002" s="16"/>
      <c r="J1002" s="16"/>
      <c r="K1002" s="16"/>
      <c r="L1002" s="16"/>
      <c r="M1002" s="16"/>
      <c r="N1002" s="16"/>
      <c r="O1002" s="16"/>
      <c r="P1002" s="16"/>
      <c r="Q1002" s="16"/>
      <c r="R1002" s="16"/>
      <c r="S1002" s="16"/>
      <c r="T1002" s="16"/>
      <c r="U1002" s="16"/>
      <c r="V1002" s="16"/>
      <c r="W1002" s="16"/>
      <c r="X1002" s="16"/>
      <c r="Y1002" s="16"/>
      <c r="Z1002" s="16"/>
      <c r="AA1002" s="16"/>
    </row>
    <row r="1003" spans="1:27" ht="15.75" customHeight="1" x14ac:dyDescent="0.2">
      <c r="A1003" s="16"/>
      <c r="B1003" s="16"/>
      <c r="C1003" s="16"/>
      <c r="D1003" s="16"/>
      <c r="E1003" s="16"/>
      <c r="F1003" s="16"/>
      <c r="G1003" s="16"/>
      <c r="H1003" s="16"/>
      <c r="I1003" s="16"/>
      <c r="J1003" s="16"/>
      <c r="K1003" s="16"/>
      <c r="L1003" s="16"/>
      <c r="M1003" s="16"/>
      <c r="N1003" s="16"/>
      <c r="O1003" s="16"/>
      <c r="P1003" s="16"/>
      <c r="Q1003" s="16"/>
      <c r="R1003" s="16"/>
      <c r="S1003" s="16"/>
      <c r="T1003" s="16"/>
      <c r="U1003" s="16"/>
      <c r="V1003" s="16"/>
      <c r="W1003" s="16"/>
      <c r="X1003" s="16"/>
      <c r="Y1003" s="16"/>
      <c r="Z1003" s="16"/>
      <c r="AA1003" s="16"/>
    </row>
    <row r="1004" spans="1:27" ht="15.75" customHeight="1" x14ac:dyDescent="0.2">
      <c r="A1004" s="16"/>
      <c r="B1004" s="16"/>
      <c r="C1004" s="16"/>
      <c r="D1004" s="16"/>
      <c r="E1004" s="16"/>
      <c r="F1004" s="16"/>
      <c r="G1004" s="16"/>
      <c r="H1004" s="16"/>
      <c r="I1004" s="16"/>
      <c r="J1004" s="16"/>
      <c r="K1004" s="16"/>
      <c r="L1004" s="16"/>
      <c r="M1004" s="16"/>
      <c r="N1004" s="16"/>
      <c r="O1004" s="16"/>
      <c r="P1004" s="16"/>
      <c r="Q1004" s="16"/>
      <c r="R1004" s="16"/>
      <c r="S1004" s="16"/>
      <c r="T1004" s="16"/>
      <c r="U1004" s="16"/>
      <c r="V1004" s="16"/>
      <c r="W1004" s="16"/>
      <c r="X1004" s="16"/>
      <c r="Y1004" s="16"/>
      <c r="Z1004" s="16"/>
      <c r="AA1004" s="16"/>
    </row>
    <row r="1005" spans="1:27" ht="15.75" customHeight="1" x14ac:dyDescent="0.2">
      <c r="A1005" s="16"/>
      <c r="B1005" s="16"/>
      <c r="C1005" s="16"/>
      <c r="D1005" s="16"/>
      <c r="E1005" s="16"/>
      <c r="F1005" s="16"/>
      <c r="G1005" s="16"/>
      <c r="H1005" s="16"/>
      <c r="I1005" s="16"/>
      <c r="J1005" s="16"/>
      <c r="K1005" s="16"/>
      <c r="L1005" s="16"/>
      <c r="M1005" s="16"/>
      <c r="N1005" s="16"/>
      <c r="O1005" s="16"/>
      <c r="P1005" s="16"/>
      <c r="Q1005" s="16"/>
      <c r="R1005" s="16"/>
      <c r="S1005" s="16"/>
      <c r="T1005" s="16"/>
      <c r="U1005" s="16"/>
      <c r="V1005" s="16"/>
      <c r="W1005" s="16"/>
      <c r="X1005" s="16"/>
      <c r="Y1005" s="16"/>
      <c r="Z1005" s="16"/>
      <c r="AA1005" s="16"/>
    </row>
    <row r="1006" spans="1:27" ht="15.75" customHeight="1" x14ac:dyDescent="0.2">
      <c r="A1006" s="16"/>
      <c r="B1006" s="16"/>
      <c r="C1006" s="16"/>
      <c r="D1006" s="16"/>
      <c r="E1006" s="16"/>
      <c r="F1006" s="16"/>
      <c r="G1006" s="16"/>
      <c r="H1006" s="16"/>
      <c r="I1006" s="16"/>
      <c r="J1006" s="16"/>
      <c r="K1006" s="16"/>
      <c r="L1006" s="16"/>
      <c r="M1006" s="16"/>
      <c r="N1006" s="16"/>
      <c r="O1006" s="16"/>
      <c r="P1006" s="16"/>
      <c r="Q1006" s="16"/>
      <c r="R1006" s="16"/>
      <c r="S1006" s="16"/>
      <c r="T1006" s="16"/>
      <c r="U1006" s="16"/>
      <c r="V1006" s="16"/>
      <c r="W1006" s="16"/>
      <c r="X1006" s="16"/>
      <c r="Y1006" s="16"/>
      <c r="Z1006" s="16"/>
      <c r="AA1006" s="16"/>
    </row>
    <row r="1007" spans="1:27" ht="15.75" customHeight="1" x14ac:dyDescent="0.2">
      <c r="A1007" s="16"/>
      <c r="B1007" s="16"/>
      <c r="C1007" s="16"/>
      <c r="D1007" s="16"/>
      <c r="E1007" s="16"/>
      <c r="F1007" s="16"/>
      <c r="G1007" s="16"/>
      <c r="H1007" s="16"/>
      <c r="I1007" s="16"/>
      <c r="J1007" s="16"/>
      <c r="K1007" s="16"/>
      <c r="L1007" s="16"/>
      <c r="M1007" s="16"/>
      <c r="N1007" s="16"/>
      <c r="O1007" s="16"/>
      <c r="P1007" s="16"/>
      <c r="Q1007" s="16"/>
      <c r="R1007" s="16"/>
      <c r="S1007" s="16"/>
      <c r="T1007" s="16"/>
      <c r="U1007" s="16"/>
      <c r="V1007" s="16"/>
      <c r="W1007" s="16"/>
      <c r="X1007" s="16"/>
      <c r="Y1007" s="16"/>
      <c r="Z1007" s="16"/>
      <c r="AA1007" s="16"/>
    </row>
    <row r="1008" spans="1:27" ht="15.75" customHeight="1" x14ac:dyDescent="0.2">
      <c r="A1008" s="16"/>
      <c r="B1008" s="16"/>
      <c r="C1008" s="16"/>
      <c r="D1008" s="16"/>
      <c r="E1008" s="16"/>
      <c r="F1008" s="16"/>
      <c r="G1008" s="16"/>
      <c r="H1008" s="16"/>
      <c r="I1008" s="16"/>
      <c r="J1008" s="16"/>
      <c r="K1008" s="16"/>
      <c r="L1008" s="16"/>
      <c r="M1008" s="16"/>
      <c r="N1008" s="16"/>
      <c r="O1008" s="16"/>
      <c r="P1008" s="16"/>
      <c r="Q1008" s="16"/>
      <c r="R1008" s="16"/>
      <c r="S1008" s="16"/>
      <c r="T1008" s="16"/>
      <c r="U1008" s="16"/>
      <c r="V1008" s="16"/>
      <c r="W1008" s="16"/>
      <c r="X1008" s="16"/>
      <c r="Y1008" s="16"/>
      <c r="Z1008" s="16"/>
      <c r="AA1008" s="16"/>
    </row>
    <row r="1009" spans="1:27" ht="15.75" customHeight="1" x14ac:dyDescent="0.2">
      <c r="A1009" s="16"/>
      <c r="B1009" s="16"/>
      <c r="C1009" s="16"/>
      <c r="D1009" s="16"/>
      <c r="E1009" s="16"/>
      <c r="F1009" s="16"/>
      <c r="G1009" s="16"/>
      <c r="H1009" s="16"/>
      <c r="I1009" s="16"/>
      <c r="J1009" s="16"/>
      <c r="K1009" s="16"/>
      <c r="L1009" s="16"/>
      <c r="M1009" s="16"/>
      <c r="N1009" s="16"/>
      <c r="O1009" s="16"/>
      <c r="P1009" s="16"/>
      <c r="Q1009" s="16"/>
      <c r="R1009" s="16"/>
      <c r="S1009" s="16"/>
      <c r="T1009" s="16"/>
      <c r="U1009" s="16"/>
      <c r="V1009" s="16"/>
      <c r="W1009" s="16"/>
      <c r="X1009" s="16"/>
      <c r="Y1009" s="16"/>
      <c r="Z1009" s="16"/>
      <c r="AA1009" s="16"/>
    </row>
    <row r="1010" spans="1:27" ht="15.75" customHeight="1" x14ac:dyDescent="0.2">
      <c r="A1010" s="16"/>
      <c r="B1010" s="16"/>
      <c r="C1010" s="16"/>
      <c r="D1010" s="16"/>
      <c r="E1010" s="16"/>
      <c r="F1010" s="16"/>
      <c r="G1010" s="16"/>
      <c r="H1010" s="16"/>
      <c r="I1010" s="16"/>
      <c r="J1010" s="16"/>
      <c r="K1010" s="16"/>
      <c r="L1010" s="16"/>
      <c r="M1010" s="16"/>
      <c r="N1010" s="16"/>
      <c r="O1010" s="16"/>
      <c r="P1010" s="16"/>
      <c r="Q1010" s="16"/>
      <c r="R1010" s="16"/>
      <c r="S1010" s="16"/>
      <c r="T1010" s="16"/>
      <c r="U1010" s="16"/>
      <c r="V1010" s="16"/>
      <c r="W1010" s="16"/>
      <c r="X1010" s="16"/>
      <c r="Y1010" s="16"/>
      <c r="Z1010" s="16"/>
      <c r="AA1010" s="16"/>
    </row>
    <row r="1011" spans="1:27" ht="15.75" customHeight="1" x14ac:dyDescent="0.2">
      <c r="A1011" s="16"/>
      <c r="B1011" s="16"/>
      <c r="C1011" s="16"/>
      <c r="D1011" s="16"/>
      <c r="E1011" s="16"/>
      <c r="F1011" s="16"/>
      <c r="G1011" s="16"/>
      <c r="H1011" s="16"/>
      <c r="I1011" s="16"/>
      <c r="J1011" s="16"/>
      <c r="K1011" s="16"/>
      <c r="L1011" s="16"/>
      <c r="M1011" s="16"/>
      <c r="N1011" s="16"/>
      <c r="O1011" s="16"/>
      <c r="P1011" s="16"/>
      <c r="Q1011" s="16"/>
      <c r="R1011" s="16"/>
      <c r="S1011" s="16"/>
      <c r="T1011" s="16"/>
      <c r="U1011" s="16"/>
      <c r="V1011" s="16"/>
      <c r="W1011" s="16"/>
      <c r="X1011" s="16"/>
      <c r="Y1011" s="16"/>
      <c r="Z1011" s="16"/>
      <c r="AA1011" s="16"/>
    </row>
    <row r="1012" spans="1:27" ht="15.75" customHeight="1" x14ac:dyDescent="0.2">
      <c r="A1012" s="16"/>
      <c r="B1012" s="16"/>
      <c r="C1012" s="16"/>
      <c r="D1012" s="16"/>
      <c r="E1012" s="16"/>
      <c r="F1012" s="16"/>
      <c r="G1012" s="16"/>
      <c r="H1012" s="16"/>
      <c r="I1012" s="16"/>
      <c r="J1012" s="16"/>
      <c r="K1012" s="16"/>
      <c r="L1012" s="16"/>
      <c r="M1012" s="16"/>
      <c r="N1012" s="16"/>
      <c r="O1012" s="16"/>
      <c r="P1012" s="16"/>
      <c r="Q1012" s="16"/>
      <c r="R1012" s="16"/>
      <c r="S1012" s="16"/>
      <c r="T1012" s="16"/>
      <c r="U1012" s="16"/>
      <c r="V1012" s="16"/>
      <c r="W1012" s="16"/>
      <c r="X1012" s="16"/>
      <c r="Y1012" s="16"/>
      <c r="Z1012" s="16"/>
      <c r="AA1012" s="16"/>
    </row>
    <row r="1013" spans="1:27" ht="15.75" customHeight="1" x14ac:dyDescent="0.2">
      <c r="A1013" s="16"/>
      <c r="B1013" s="16"/>
      <c r="C1013" s="16"/>
      <c r="D1013" s="16"/>
      <c r="E1013" s="16"/>
      <c r="F1013" s="16"/>
      <c r="G1013" s="16"/>
      <c r="H1013" s="16"/>
      <c r="I1013" s="16"/>
      <c r="J1013" s="16"/>
      <c r="K1013" s="16"/>
      <c r="L1013" s="16"/>
      <c r="M1013" s="16"/>
      <c r="N1013" s="16"/>
      <c r="O1013" s="16"/>
      <c r="P1013" s="16"/>
      <c r="Q1013" s="16"/>
      <c r="R1013" s="16"/>
      <c r="S1013" s="16"/>
      <c r="T1013" s="16"/>
      <c r="U1013" s="16"/>
      <c r="V1013" s="16"/>
      <c r="W1013" s="16"/>
      <c r="X1013" s="16"/>
      <c r="Y1013" s="16"/>
      <c r="Z1013" s="16"/>
      <c r="AA1013" s="16"/>
    </row>
    <row r="1014" spans="1:27" ht="15.75" customHeight="1" x14ac:dyDescent="0.2">
      <c r="A1014" s="16"/>
      <c r="B1014" s="16"/>
      <c r="C1014" s="16"/>
      <c r="D1014" s="16"/>
      <c r="E1014" s="16"/>
      <c r="F1014" s="16"/>
      <c r="G1014" s="16"/>
      <c r="H1014" s="16"/>
      <c r="I1014" s="16"/>
      <c r="J1014" s="16"/>
      <c r="K1014" s="16"/>
      <c r="L1014" s="16"/>
      <c r="M1014" s="16"/>
      <c r="N1014" s="16"/>
      <c r="O1014" s="16"/>
      <c r="P1014" s="16"/>
      <c r="Q1014" s="16"/>
      <c r="R1014" s="16"/>
      <c r="S1014" s="16"/>
      <c r="T1014" s="16"/>
      <c r="U1014" s="16"/>
      <c r="V1014" s="16"/>
      <c r="W1014" s="16"/>
      <c r="X1014" s="16"/>
      <c r="Y1014" s="16"/>
      <c r="Z1014" s="16"/>
      <c r="AA1014" s="16"/>
    </row>
    <row r="1015" spans="1:27" ht="15.75" customHeight="1" x14ac:dyDescent="0.2">
      <c r="A1015" s="16"/>
      <c r="B1015" s="16"/>
      <c r="C1015" s="16"/>
      <c r="D1015" s="16"/>
      <c r="E1015" s="16"/>
      <c r="F1015" s="16"/>
      <c r="G1015" s="16"/>
      <c r="H1015" s="16"/>
      <c r="I1015" s="16"/>
      <c r="J1015" s="16"/>
      <c r="K1015" s="16"/>
      <c r="L1015" s="16"/>
      <c r="M1015" s="16"/>
      <c r="N1015" s="16"/>
      <c r="O1015" s="16"/>
      <c r="P1015" s="16"/>
      <c r="Q1015" s="16"/>
      <c r="R1015" s="16"/>
      <c r="S1015" s="16"/>
      <c r="T1015" s="16"/>
      <c r="U1015" s="16"/>
      <c r="V1015" s="16"/>
      <c r="W1015" s="16"/>
      <c r="X1015" s="16"/>
      <c r="Y1015" s="16"/>
      <c r="Z1015" s="16"/>
      <c r="AA1015" s="16"/>
    </row>
    <row r="1016" spans="1:27" ht="15.75" customHeight="1" x14ac:dyDescent="0.2">
      <c r="A1016" s="16"/>
      <c r="B1016" s="16"/>
      <c r="C1016" s="16"/>
      <c r="D1016" s="16"/>
      <c r="E1016" s="16"/>
      <c r="F1016" s="16"/>
      <c r="G1016" s="16"/>
      <c r="H1016" s="16"/>
      <c r="I1016" s="16"/>
      <c r="J1016" s="16"/>
      <c r="K1016" s="16"/>
      <c r="L1016" s="16"/>
      <c r="M1016" s="16"/>
      <c r="N1016" s="16"/>
      <c r="O1016" s="16"/>
      <c r="P1016" s="16"/>
      <c r="Q1016" s="16"/>
      <c r="R1016" s="16"/>
      <c r="S1016" s="16"/>
      <c r="T1016" s="16"/>
      <c r="U1016" s="16"/>
      <c r="V1016" s="16"/>
      <c r="W1016" s="16"/>
      <c r="X1016" s="16"/>
      <c r="Y1016" s="16"/>
      <c r="Z1016" s="16"/>
      <c r="AA1016" s="16"/>
    </row>
    <row r="1017" spans="1:27" ht="15.75" customHeight="1" x14ac:dyDescent="0.2">
      <c r="A1017" s="16"/>
      <c r="B1017" s="16"/>
      <c r="C1017" s="16"/>
      <c r="D1017" s="16"/>
      <c r="E1017" s="16"/>
      <c r="F1017" s="16"/>
      <c r="G1017" s="16"/>
      <c r="H1017" s="16"/>
      <c r="I1017" s="16"/>
      <c r="J1017" s="16"/>
      <c r="K1017" s="16"/>
      <c r="L1017" s="16"/>
      <c r="M1017" s="16"/>
      <c r="N1017" s="16"/>
      <c r="O1017" s="16"/>
      <c r="P1017" s="16"/>
      <c r="Q1017" s="16"/>
      <c r="R1017" s="16"/>
      <c r="S1017" s="16"/>
      <c r="T1017" s="16"/>
      <c r="U1017" s="16"/>
      <c r="V1017" s="16"/>
      <c r="W1017" s="16"/>
      <c r="X1017" s="16"/>
      <c r="Y1017" s="16"/>
      <c r="Z1017" s="16"/>
      <c r="AA1017" s="16"/>
    </row>
    <row r="1018" spans="1:27" ht="15.75" customHeight="1" x14ac:dyDescent="0.2">
      <c r="A1018" s="16"/>
      <c r="B1018" s="16"/>
      <c r="C1018" s="16"/>
      <c r="D1018" s="16"/>
      <c r="E1018" s="16"/>
      <c r="F1018" s="16"/>
      <c r="G1018" s="16"/>
      <c r="H1018" s="16"/>
      <c r="I1018" s="16"/>
      <c r="J1018" s="16"/>
      <c r="K1018" s="16"/>
      <c r="L1018" s="16"/>
      <c r="M1018" s="16"/>
      <c r="N1018" s="16"/>
      <c r="O1018" s="16"/>
      <c r="P1018" s="16"/>
      <c r="Q1018" s="16"/>
      <c r="R1018" s="16"/>
      <c r="S1018" s="16"/>
      <c r="T1018" s="16"/>
      <c r="U1018" s="16"/>
      <c r="V1018" s="16"/>
      <c r="W1018" s="16"/>
      <c r="X1018" s="16"/>
      <c r="Y1018" s="16"/>
      <c r="Z1018" s="16"/>
      <c r="AA1018" s="16"/>
    </row>
    <row r="1019" spans="1:27" ht="15.75" customHeight="1" x14ac:dyDescent="0.2">
      <c r="A1019" s="16"/>
      <c r="B1019" s="16"/>
      <c r="C1019" s="16"/>
      <c r="D1019" s="16"/>
      <c r="E1019" s="16"/>
      <c r="F1019" s="16"/>
      <c r="G1019" s="16"/>
      <c r="H1019" s="16"/>
      <c r="I1019" s="16"/>
      <c r="J1019" s="16"/>
      <c r="K1019" s="16"/>
      <c r="L1019" s="16"/>
      <c r="M1019" s="16"/>
      <c r="N1019" s="16"/>
      <c r="O1019" s="16"/>
      <c r="P1019" s="16"/>
      <c r="Q1019" s="16"/>
      <c r="R1019" s="16"/>
      <c r="S1019" s="16"/>
      <c r="T1019" s="16"/>
      <c r="U1019" s="16"/>
      <c r="V1019" s="16"/>
      <c r="W1019" s="16"/>
      <c r="X1019" s="16"/>
      <c r="Y1019" s="16"/>
      <c r="Z1019" s="16"/>
      <c r="AA1019" s="16"/>
    </row>
    <row r="1020" spans="1:27" ht="15.75" customHeight="1" x14ac:dyDescent="0.2">
      <c r="A1020" s="16"/>
      <c r="B1020" s="16"/>
      <c r="C1020" s="16"/>
      <c r="D1020" s="16"/>
      <c r="E1020" s="16"/>
      <c r="F1020" s="16"/>
      <c r="G1020" s="16"/>
      <c r="H1020" s="16"/>
      <c r="I1020" s="16"/>
      <c r="J1020" s="16"/>
      <c r="K1020" s="16"/>
      <c r="L1020" s="16"/>
      <c r="M1020" s="16"/>
      <c r="N1020" s="16"/>
      <c r="O1020" s="16"/>
      <c r="P1020" s="16"/>
      <c r="Q1020" s="16"/>
      <c r="R1020" s="16"/>
      <c r="S1020" s="16"/>
      <c r="T1020" s="16"/>
      <c r="U1020" s="16"/>
      <c r="V1020" s="16"/>
      <c r="W1020" s="16"/>
      <c r="X1020" s="16"/>
      <c r="Y1020" s="16"/>
      <c r="Z1020" s="16"/>
      <c r="AA1020" s="16"/>
    </row>
  </sheetData>
  <mergeCells count="2">
    <mergeCell ref="A39:A41"/>
    <mergeCell ref="B39:B41"/>
  </mergeCells>
  <pageMargins left="0.7" right="0.7" top="0.75" bottom="0.75" header="0" footer="0"/>
  <pageSetup paperSize="9" orientation="portrait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1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4.42578125" defaultRowHeight="15" customHeight="1" x14ac:dyDescent="0.2"/>
  <cols>
    <col min="1" max="1" width="20.85546875" customWidth="1"/>
    <col min="2" max="2" width="37.28515625" customWidth="1"/>
    <col min="3" max="3" width="92" customWidth="1"/>
    <col min="4" max="4" width="30.28515625" customWidth="1"/>
    <col min="5" max="5" width="62.85546875" customWidth="1"/>
    <col min="6" max="6" width="20.5703125" customWidth="1"/>
    <col min="7" max="7" width="39.7109375" customWidth="1"/>
  </cols>
  <sheetData>
    <row r="1" spans="1:26" ht="15.75" customHeight="1" x14ac:dyDescent="0.2">
      <c r="A1" s="16"/>
      <c r="B1" s="16"/>
      <c r="C1" s="16"/>
      <c r="D1" s="16"/>
      <c r="E1" s="31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15.75" customHeight="1" x14ac:dyDescent="0.2">
      <c r="A2" s="26" t="s">
        <v>80</v>
      </c>
      <c r="B2" s="26" t="s">
        <v>81</v>
      </c>
      <c r="C2" s="26" t="s">
        <v>82</v>
      </c>
      <c r="D2" s="26" t="s">
        <v>83</v>
      </c>
      <c r="E2" s="32" t="s">
        <v>84</v>
      </c>
      <c r="F2" s="33" t="s">
        <v>85</v>
      </c>
      <c r="G2" s="33" t="s">
        <v>86</v>
      </c>
      <c r="H2" s="33" t="s">
        <v>9</v>
      </c>
      <c r="I2" s="33" t="s">
        <v>87</v>
      </c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2.75" x14ac:dyDescent="0.2">
      <c r="A3" s="16" t="s">
        <v>129</v>
      </c>
      <c r="B3" s="16" t="s">
        <v>130</v>
      </c>
      <c r="C3" s="34" t="s">
        <v>131</v>
      </c>
      <c r="D3" s="16" t="s">
        <v>132</v>
      </c>
      <c r="E3" s="31" t="s">
        <v>133</v>
      </c>
      <c r="F3" s="39">
        <v>44082.68472222222</v>
      </c>
      <c r="G3" s="16" t="s">
        <v>134</v>
      </c>
      <c r="H3" s="16" t="s">
        <v>14</v>
      </c>
      <c r="I3" s="16" t="s">
        <v>135</v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2.75" x14ac:dyDescent="0.2">
      <c r="A4" s="16" t="s">
        <v>136</v>
      </c>
      <c r="B4" s="16" t="s">
        <v>10</v>
      </c>
      <c r="C4" s="16" t="s">
        <v>137</v>
      </c>
      <c r="D4" s="40" t="s">
        <v>138</v>
      </c>
      <c r="E4" s="31" t="s">
        <v>139</v>
      </c>
      <c r="F4" s="39">
        <v>44082.685416666667</v>
      </c>
      <c r="G4" s="16" t="s">
        <v>140</v>
      </c>
      <c r="H4" s="16" t="s">
        <v>14</v>
      </c>
      <c r="I4" s="16" t="s">
        <v>135</v>
      </c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2.75" x14ac:dyDescent="0.2">
      <c r="A5" s="16" t="s">
        <v>141</v>
      </c>
      <c r="B5" s="16" t="s">
        <v>142</v>
      </c>
      <c r="C5" s="16" t="s">
        <v>143</v>
      </c>
      <c r="D5" s="16" t="s">
        <v>144</v>
      </c>
      <c r="E5" s="31" t="s">
        <v>145</v>
      </c>
      <c r="F5" s="39">
        <v>44091.425694444442</v>
      </c>
      <c r="G5" s="16" t="s">
        <v>146</v>
      </c>
      <c r="H5" s="16" t="s">
        <v>14</v>
      </c>
      <c r="I5" s="16" t="s">
        <v>135</v>
      </c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2.75" x14ac:dyDescent="0.2">
      <c r="A6" s="16" t="s">
        <v>147</v>
      </c>
      <c r="B6" s="16" t="s">
        <v>148</v>
      </c>
      <c r="C6" s="16" t="s">
        <v>143</v>
      </c>
      <c r="D6" s="16" t="s">
        <v>149</v>
      </c>
      <c r="E6" s="31" t="s">
        <v>150</v>
      </c>
      <c r="F6" s="39">
        <v>44091.425694444442</v>
      </c>
      <c r="G6" s="16" t="s">
        <v>146</v>
      </c>
      <c r="H6" s="16" t="s">
        <v>14</v>
      </c>
      <c r="I6" s="16" t="s">
        <v>135</v>
      </c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50.25" customHeight="1" x14ac:dyDescent="0.2">
      <c r="A7" s="16" t="s">
        <v>151</v>
      </c>
      <c r="B7" s="16" t="s">
        <v>152</v>
      </c>
      <c r="C7" s="16" t="s">
        <v>153</v>
      </c>
      <c r="D7" s="40" t="s">
        <v>154</v>
      </c>
      <c r="E7" s="31" t="s">
        <v>155</v>
      </c>
      <c r="F7" s="39">
        <v>44083.592361111114</v>
      </c>
      <c r="G7" s="16" t="s">
        <v>156</v>
      </c>
      <c r="H7" s="16" t="s">
        <v>14</v>
      </c>
      <c r="I7" s="16" t="s">
        <v>135</v>
      </c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29.25" customHeight="1" x14ac:dyDescent="0.2">
      <c r="A8" s="16" t="s">
        <v>157</v>
      </c>
      <c r="B8" s="16" t="s">
        <v>152</v>
      </c>
      <c r="C8" s="16" t="s">
        <v>153</v>
      </c>
      <c r="D8" s="40" t="s">
        <v>154</v>
      </c>
      <c r="E8" s="31" t="s">
        <v>155</v>
      </c>
      <c r="F8" s="39">
        <v>44083.59375</v>
      </c>
      <c r="G8" s="16" t="s">
        <v>158</v>
      </c>
      <c r="H8" s="16" t="s">
        <v>14</v>
      </c>
      <c r="I8" s="16" t="s">
        <v>135</v>
      </c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31.5" customHeight="1" x14ac:dyDescent="0.2">
      <c r="A9" s="16" t="s">
        <v>159</v>
      </c>
      <c r="B9" s="16" t="s">
        <v>160</v>
      </c>
      <c r="C9" s="16" t="s">
        <v>161</v>
      </c>
      <c r="D9" s="40" t="s">
        <v>138</v>
      </c>
      <c r="E9" s="31" t="s">
        <v>162</v>
      </c>
      <c r="F9" s="39">
        <v>44085.354166666664</v>
      </c>
      <c r="G9" s="16" t="s">
        <v>163</v>
      </c>
      <c r="H9" s="16" t="s">
        <v>14</v>
      </c>
      <c r="I9" s="16" t="s">
        <v>135</v>
      </c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74.25" customHeight="1" x14ac:dyDescent="0.2">
      <c r="A10" s="16" t="s">
        <v>164</v>
      </c>
      <c r="B10" s="16" t="s">
        <v>165</v>
      </c>
      <c r="C10" s="16" t="s">
        <v>166</v>
      </c>
      <c r="D10" s="16" t="s">
        <v>167</v>
      </c>
      <c r="E10" s="31" t="s">
        <v>168</v>
      </c>
      <c r="F10" s="39">
        <v>44085.429861111108</v>
      </c>
      <c r="G10" s="16" t="s">
        <v>169</v>
      </c>
      <c r="H10" s="16" t="s">
        <v>14</v>
      </c>
      <c r="I10" s="16" t="s">
        <v>135</v>
      </c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2.75" x14ac:dyDescent="0.2">
      <c r="A11" s="16" t="s">
        <v>170</v>
      </c>
      <c r="B11" s="16" t="s">
        <v>118</v>
      </c>
      <c r="C11" s="16" t="s">
        <v>171</v>
      </c>
      <c r="D11" s="16" t="s">
        <v>172</v>
      </c>
      <c r="E11" s="31" t="s">
        <v>173</v>
      </c>
      <c r="F11" s="39">
        <v>44085.4375</v>
      </c>
      <c r="G11" s="16" t="s">
        <v>174</v>
      </c>
      <c r="H11" s="16" t="s">
        <v>14</v>
      </c>
      <c r="I11" s="16" t="s">
        <v>135</v>
      </c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2.75" x14ac:dyDescent="0.2">
      <c r="A12" s="16" t="s">
        <v>175</v>
      </c>
      <c r="B12" s="16" t="s">
        <v>176</v>
      </c>
      <c r="C12" s="16" t="s">
        <v>177</v>
      </c>
      <c r="D12" s="16" t="s">
        <v>178</v>
      </c>
      <c r="E12" s="31" t="s">
        <v>179</v>
      </c>
      <c r="F12" s="39">
        <v>44085.457638888889</v>
      </c>
      <c r="G12" s="16" t="s">
        <v>180</v>
      </c>
      <c r="H12" s="16" t="s">
        <v>14</v>
      </c>
      <c r="I12" s="16" t="s">
        <v>135</v>
      </c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27" customHeight="1" x14ac:dyDescent="0.2">
      <c r="A13" s="16" t="s">
        <v>181</v>
      </c>
      <c r="B13" s="16" t="s">
        <v>182</v>
      </c>
      <c r="C13" s="16" t="s">
        <v>183</v>
      </c>
      <c r="D13" s="16"/>
      <c r="E13" s="31" t="s">
        <v>184</v>
      </c>
      <c r="F13" s="39">
        <v>44088.463888888888</v>
      </c>
      <c r="G13" s="16" t="s">
        <v>185</v>
      </c>
      <c r="H13" s="16" t="s">
        <v>14</v>
      </c>
      <c r="I13" s="16" t="s">
        <v>135</v>
      </c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42.75" customHeight="1" x14ac:dyDescent="0.2">
      <c r="A14" s="16" t="s">
        <v>186</v>
      </c>
      <c r="B14" s="16" t="s">
        <v>187</v>
      </c>
      <c r="C14" s="16" t="s">
        <v>188</v>
      </c>
      <c r="D14" s="40" t="s">
        <v>189</v>
      </c>
      <c r="E14" s="31" t="s">
        <v>190</v>
      </c>
      <c r="F14" s="39">
        <v>44088.603472222225</v>
      </c>
      <c r="G14" s="16" t="s">
        <v>191</v>
      </c>
      <c r="H14" s="16" t="s">
        <v>14</v>
      </c>
      <c r="I14" s="16" t="s">
        <v>135</v>
      </c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57.75" customHeight="1" x14ac:dyDescent="0.2">
      <c r="A15" s="16" t="s">
        <v>192</v>
      </c>
      <c r="B15" s="16" t="s">
        <v>193</v>
      </c>
      <c r="C15" s="16" t="s">
        <v>194</v>
      </c>
      <c r="D15" s="16" t="s">
        <v>195</v>
      </c>
      <c r="E15" s="31" t="s">
        <v>196</v>
      </c>
      <c r="F15" s="41">
        <v>44089.37222222222</v>
      </c>
      <c r="G15" s="16" t="s">
        <v>197</v>
      </c>
      <c r="H15" s="16" t="s">
        <v>14</v>
      </c>
      <c r="I15" s="16" t="s">
        <v>135</v>
      </c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2.75" x14ac:dyDescent="0.2">
      <c r="A16" s="16" t="s">
        <v>198</v>
      </c>
      <c r="B16" s="16" t="s">
        <v>199</v>
      </c>
      <c r="C16" s="16" t="s">
        <v>200</v>
      </c>
      <c r="D16" s="16" t="s">
        <v>201</v>
      </c>
      <c r="E16" s="31" t="s">
        <v>202</v>
      </c>
      <c r="F16" s="41">
        <v>44089.385416666664</v>
      </c>
      <c r="G16" s="16" t="s">
        <v>203</v>
      </c>
      <c r="H16" s="16" t="s">
        <v>14</v>
      </c>
      <c r="I16" s="16" t="s">
        <v>135</v>
      </c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29.25" customHeight="1" x14ac:dyDescent="0.2">
      <c r="A17" s="16" t="s">
        <v>204</v>
      </c>
      <c r="B17" s="16" t="s">
        <v>205</v>
      </c>
      <c r="C17" s="16" t="s">
        <v>206</v>
      </c>
      <c r="D17" s="16" t="s">
        <v>178</v>
      </c>
      <c r="E17" s="31" t="s">
        <v>207</v>
      </c>
      <c r="F17" s="41">
        <v>44090.38958333333</v>
      </c>
      <c r="G17" s="16" t="s">
        <v>208</v>
      </c>
      <c r="H17" s="16" t="s">
        <v>14</v>
      </c>
      <c r="I17" s="16" t="s">
        <v>135</v>
      </c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30" customHeight="1" x14ac:dyDescent="0.2">
      <c r="A18" s="16" t="s">
        <v>209</v>
      </c>
      <c r="B18" s="16" t="s">
        <v>210</v>
      </c>
      <c r="C18" s="16" t="s">
        <v>211</v>
      </c>
      <c r="D18" s="16" t="s">
        <v>178</v>
      </c>
      <c r="E18" s="31" t="s">
        <v>212</v>
      </c>
      <c r="F18" s="41">
        <v>44090.390277777777</v>
      </c>
      <c r="G18" s="16" t="s">
        <v>213</v>
      </c>
      <c r="H18" s="16" t="s">
        <v>14</v>
      </c>
      <c r="I18" s="16" t="s">
        <v>135</v>
      </c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65.25" customHeight="1" x14ac:dyDescent="0.2">
      <c r="A19" s="16" t="s">
        <v>214</v>
      </c>
      <c r="B19" s="16" t="s">
        <v>215</v>
      </c>
      <c r="C19" s="16" t="s">
        <v>216</v>
      </c>
      <c r="D19" s="16" t="s">
        <v>217</v>
      </c>
      <c r="E19" s="31" t="s">
        <v>218</v>
      </c>
      <c r="F19" s="39">
        <v>44090.504166666666</v>
      </c>
      <c r="G19" s="16" t="s">
        <v>219</v>
      </c>
      <c r="H19" s="16" t="s">
        <v>14</v>
      </c>
      <c r="I19" s="16" t="s">
        <v>135</v>
      </c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51" customHeight="1" x14ac:dyDescent="0.2">
      <c r="A20" s="16" t="s">
        <v>220</v>
      </c>
      <c r="B20" s="16" t="s">
        <v>221</v>
      </c>
      <c r="C20" s="16" t="s">
        <v>222</v>
      </c>
      <c r="D20" s="16" t="s">
        <v>223</v>
      </c>
      <c r="E20" s="31" t="s">
        <v>218</v>
      </c>
      <c r="F20" s="39">
        <v>44090.506249999999</v>
      </c>
      <c r="G20" s="16" t="s">
        <v>219</v>
      </c>
      <c r="H20" s="16" t="s">
        <v>14</v>
      </c>
      <c r="I20" s="16" t="s">
        <v>135</v>
      </c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2.75" x14ac:dyDescent="0.2">
      <c r="A21" s="16" t="s">
        <v>224</v>
      </c>
      <c r="B21" s="16" t="s">
        <v>225</v>
      </c>
      <c r="C21" s="16" t="s">
        <v>226</v>
      </c>
      <c r="D21" s="16" t="s">
        <v>227</v>
      </c>
      <c r="E21" s="31" t="s">
        <v>228</v>
      </c>
      <c r="F21" s="42">
        <v>44091.396527777775</v>
      </c>
      <c r="G21" s="16" t="s">
        <v>229</v>
      </c>
      <c r="H21" s="16" t="s">
        <v>14</v>
      </c>
      <c r="I21" s="16" t="s">
        <v>135</v>
      </c>
      <c r="J21" s="16"/>
      <c r="K21" s="16"/>
      <c r="L21" s="16"/>
      <c r="M21" s="16"/>
      <c r="N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45" customHeight="1" x14ac:dyDescent="0.2">
      <c r="A22" s="16" t="s">
        <v>230</v>
      </c>
      <c r="B22" s="16" t="s">
        <v>231</v>
      </c>
      <c r="C22" s="16" t="s">
        <v>232</v>
      </c>
      <c r="D22" s="16" t="s">
        <v>233</v>
      </c>
      <c r="E22" s="31" t="s">
        <v>234</v>
      </c>
      <c r="F22" s="39">
        <v>44091.395138888889</v>
      </c>
      <c r="G22" s="16" t="s">
        <v>229</v>
      </c>
      <c r="H22" s="16" t="s">
        <v>14</v>
      </c>
      <c r="I22" s="16" t="s">
        <v>135</v>
      </c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36" customHeight="1" x14ac:dyDescent="0.2">
      <c r="A23" s="16" t="s">
        <v>235</v>
      </c>
      <c r="B23" s="16" t="s">
        <v>236</v>
      </c>
      <c r="C23" s="16" t="s">
        <v>237</v>
      </c>
      <c r="D23" s="16" t="s">
        <v>238</v>
      </c>
      <c r="E23" s="31" t="s">
        <v>234</v>
      </c>
      <c r="F23" s="39">
        <v>44091.398611111108</v>
      </c>
      <c r="G23" s="16" t="s">
        <v>229</v>
      </c>
      <c r="H23" s="16" t="s">
        <v>14</v>
      </c>
      <c r="I23" s="16" t="s">
        <v>135</v>
      </c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51" customHeight="1" x14ac:dyDescent="0.2">
      <c r="A24" s="16" t="s">
        <v>239</v>
      </c>
      <c r="B24" s="16" t="s">
        <v>240</v>
      </c>
      <c r="C24" s="16" t="s">
        <v>241</v>
      </c>
      <c r="D24" s="16" t="s">
        <v>242</v>
      </c>
      <c r="E24" s="31" t="s">
        <v>243</v>
      </c>
      <c r="F24" s="39">
        <v>44092.429166666669</v>
      </c>
      <c r="G24" s="16" t="s">
        <v>244</v>
      </c>
      <c r="H24" s="16" t="s">
        <v>14</v>
      </c>
      <c r="I24" s="16" t="s">
        <v>135</v>
      </c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70.5" customHeight="1" x14ac:dyDescent="0.2">
      <c r="A25" s="16" t="s">
        <v>245</v>
      </c>
      <c r="B25" s="16" t="s">
        <v>240</v>
      </c>
      <c r="C25" s="16" t="s">
        <v>241</v>
      </c>
      <c r="D25" s="16" t="s">
        <v>246</v>
      </c>
      <c r="E25" s="31" t="s">
        <v>243</v>
      </c>
      <c r="F25" s="39">
        <v>44092.430555555555</v>
      </c>
      <c r="G25" s="16" t="s">
        <v>244</v>
      </c>
      <c r="H25" s="16" t="s">
        <v>14</v>
      </c>
      <c r="I25" s="16" t="s">
        <v>135</v>
      </c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72.75" customHeight="1" x14ac:dyDescent="0.2">
      <c r="A26" s="16" t="s">
        <v>247</v>
      </c>
      <c r="B26" s="16" t="s">
        <v>240</v>
      </c>
      <c r="C26" s="16" t="s">
        <v>241</v>
      </c>
      <c r="D26" s="16" t="s">
        <v>248</v>
      </c>
      <c r="E26" s="31" t="s">
        <v>243</v>
      </c>
      <c r="F26" s="39">
        <v>44092.431250000001</v>
      </c>
      <c r="G26" s="16" t="s">
        <v>244</v>
      </c>
      <c r="H26" s="16" t="s">
        <v>14</v>
      </c>
      <c r="I26" s="16" t="s">
        <v>135</v>
      </c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57.75" customHeight="1" x14ac:dyDescent="0.2">
      <c r="A27" s="16" t="s">
        <v>249</v>
      </c>
      <c r="B27" s="16" t="s">
        <v>240</v>
      </c>
      <c r="C27" s="16" t="s">
        <v>241</v>
      </c>
      <c r="D27" s="16" t="s">
        <v>250</v>
      </c>
      <c r="E27" s="31" t="s">
        <v>243</v>
      </c>
      <c r="F27" s="39">
        <v>44092.431944444441</v>
      </c>
      <c r="G27" s="16" t="s">
        <v>244</v>
      </c>
      <c r="H27" s="16" t="s">
        <v>14</v>
      </c>
      <c r="I27" s="16" t="s">
        <v>135</v>
      </c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61.5" customHeight="1" x14ac:dyDescent="0.2">
      <c r="A28" s="16" t="s">
        <v>251</v>
      </c>
      <c r="B28" s="16" t="s">
        <v>252</v>
      </c>
      <c r="C28" s="16" t="s">
        <v>253</v>
      </c>
      <c r="D28" s="16" t="s">
        <v>254</v>
      </c>
      <c r="E28" s="31" t="s">
        <v>243</v>
      </c>
      <c r="F28" s="16" t="s">
        <v>255</v>
      </c>
      <c r="G28" s="16" t="s">
        <v>244</v>
      </c>
      <c r="H28" s="16" t="s">
        <v>14</v>
      </c>
      <c r="I28" s="16" t="s">
        <v>135</v>
      </c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45" customHeight="1" x14ac:dyDescent="0.2">
      <c r="A29" s="16" t="s">
        <v>256</v>
      </c>
      <c r="B29" s="16" t="s">
        <v>252</v>
      </c>
      <c r="C29" s="16" t="s">
        <v>253</v>
      </c>
      <c r="D29" s="16" t="s">
        <v>257</v>
      </c>
      <c r="E29" s="31" t="s">
        <v>243</v>
      </c>
      <c r="F29" s="16" t="s">
        <v>258</v>
      </c>
      <c r="G29" s="16" t="s">
        <v>244</v>
      </c>
      <c r="H29" s="16" t="s">
        <v>14</v>
      </c>
      <c r="I29" s="16" t="s">
        <v>135</v>
      </c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87.75" customHeight="1" x14ac:dyDescent="0.2">
      <c r="A30" s="16" t="s">
        <v>259</v>
      </c>
      <c r="B30" s="16" t="s">
        <v>252</v>
      </c>
      <c r="C30" s="16" t="s">
        <v>253</v>
      </c>
      <c r="D30" s="16" t="s">
        <v>260</v>
      </c>
      <c r="E30" s="31" t="s">
        <v>243</v>
      </c>
      <c r="F30" s="16" t="s">
        <v>261</v>
      </c>
      <c r="G30" s="16" t="s">
        <v>244</v>
      </c>
      <c r="H30" s="16" t="s">
        <v>14</v>
      </c>
      <c r="I30" s="16" t="s">
        <v>135</v>
      </c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39" customHeight="1" x14ac:dyDescent="0.2">
      <c r="A31" s="16" t="s">
        <v>262</v>
      </c>
      <c r="B31" s="16" t="s">
        <v>252</v>
      </c>
      <c r="C31" s="16" t="s">
        <v>253</v>
      </c>
      <c r="D31" s="16" t="s">
        <v>263</v>
      </c>
      <c r="E31" s="31" t="s">
        <v>243</v>
      </c>
      <c r="F31" s="16" t="s">
        <v>264</v>
      </c>
      <c r="G31" s="16" t="s">
        <v>244</v>
      </c>
      <c r="H31" s="16" t="s">
        <v>14</v>
      </c>
      <c r="I31" s="16" t="s">
        <v>135</v>
      </c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45.75" customHeight="1" x14ac:dyDescent="0.2">
      <c r="A32" s="16" t="s">
        <v>265</v>
      </c>
      <c r="B32" s="16" t="s">
        <v>252</v>
      </c>
      <c r="C32" s="16" t="s">
        <v>253</v>
      </c>
      <c r="D32" s="16" t="s">
        <v>266</v>
      </c>
      <c r="E32" s="31" t="s">
        <v>243</v>
      </c>
      <c r="F32" s="16" t="s">
        <v>267</v>
      </c>
      <c r="G32" s="16" t="s">
        <v>244</v>
      </c>
      <c r="H32" s="16" t="s">
        <v>14</v>
      </c>
      <c r="I32" s="16" t="s">
        <v>135</v>
      </c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75.75" customHeight="1" x14ac:dyDescent="0.2">
      <c r="A33" s="16" t="s">
        <v>268</v>
      </c>
      <c r="B33" s="16" t="s">
        <v>252</v>
      </c>
      <c r="C33" s="16" t="s">
        <v>253</v>
      </c>
      <c r="D33" s="16" t="s">
        <v>269</v>
      </c>
      <c r="E33" s="31" t="s">
        <v>243</v>
      </c>
      <c r="F33" s="39">
        <v>44092.4375</v>
      </c>
      <c r="G33" s="16" t="s">
        <v>244</v>
      </c>
      <c r="H33" s="16" t="s">
        <v>14</v>
      </c>
      <c r="I33" s="16" t="s">
        <v>135</v>
      </c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76.5" customHeight="1" x14ac:dyDescent="0.2">
      <c r="A34" s="16" t="s">
        <v>270</v>
      </c>
      <c r="B34" s="16" t="s">
        <v>252</v>
      </c>
      <c r="C34" s="16" t="s">
        <v>253</v>
      </c>
      <c r="D34" s="16" t="s">
        <v>271</v>
      </c>
      <c r="E34" s="31" t="s">
        <v>243</v>
      </c>
      <c r="F34" s="39">
        <v>44092.438194444447</v>
      </c>
      <c r="G34" s="16" t="s">
        <v>244</v>
      </c>
      <c r="H34" s="16" t="s">
        <v>14</v>
      </c>
      <c r="I34" s="16" t="s">
        <v>135</v>
      </c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5.75" customHeight="1" x14ac:dyDescent="0.2">
      <c r="A35" s="16"/>
      <c r="B35" s="16"/>
      <c r="C35" s="16"/>
      <c r="D35" s="16"/>
      <c r="E35" s="31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5.75" customHeight="1" x14ac:dyDescent="0.2">
      <c r="A36" s="16"/>
      <c r="B36" s="16"/>
      <c r="C36" s="16"/>
      <c r="D36" s="16"/>
      <c r="E36" s="31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5.75" customHeight="1" x14ac:dyDescent="0.2">
      <c r="A37" s="16"/>
      <c r="B37" s="16"/>
      <c r="C37" s="16"/>
      <c r="D37" s="16"/>
      <c r="E37" s="31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5.75" customHeight="1" x14ac:dyDescent="0.2">
      <c r="A38" s="16"/>
      <c r="B38" s="16"/>
      <c r="C38" s="16"/>
      <c r="D38" s="16"/>
      <c r="E38" s="31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5.75" customHeight="1" x14ac:dyDescent="0.2">
      <c r="A39" s="16"/>
      <c r="B39" s="16"/>
      <c r="C39" s="16"/>
      <c r="D39" s="16"/>
      <c r="E39" s="31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5.75" customHeight="1" x14ac:dyDescent="0.2">
      <c r="A40" s="16"/>
      <c r="B40" s="16"/>
      <c r="C40" s="16"/>
      <c r="D40" s="16"/>
      <c r="E40" s="31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5.75" customHeight="1" x14ac:dyDescent="0.2">
      <c r="A41" s="16"/>
      <c r="B41" s="16"/>
      <c r="C41" s="16"/>
      <c r="D41" s="16"/>
      <c r="E41" s="31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5.75" customHeight="1" x14ac:dyDescent="0.2">
      <c r="A42" s="16"/>
      <c r="B42" s="16"/>
      <c r="C42" s="16"/>
      <c r="D42" s="16"/>
      <c r="E42" s="31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5.75" customHeight="1" x14ac:dyDescent="0.2">
      <c r="A43" s="16"/>
      <c r="B43" s="16"/>
      <c r="C43" s="16"/>
      <c r="D43" s="16"/>
      <c r="E43" s="31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5.75" customHeight="1" x14ac:dyDescent="0.2">
      <c r="A44" s="16"/>
      <c r="B44" s="16"/>
      <c r="C44" s="16"/>
      <c r="D44" s="16"/>
      <c r="E44" s="31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5.75" customHeight="1" x14ac:dyDescent="0.2">
      <c r="A45" s="16"/>
      <c r="B45" s="16"/>
      <c r="C45" s="16"/>
      <c r="D45" s="16"/>
      <c r="E45" s="31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5.75" customHeight="1" x14ac:dyDescent="0.2">
      <c r="A46" s="16"/>
      <c r="B46" s="16"/>
      <c r="C46" s="16"/>
      <c r="D46" s="16"/>
      <c r="E46" s="31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5.75" customHeight="1" x14ac:dyDescent="0.2">
      <c r="A47" s="16"/>
      <c r="B47" s="16"/>
      <c r="C47" s="16"/>
      <c r="D47" s="16"/>
      <c r="E47" s="31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5.75" customHeight="1" x14ac:dyDescent="0.2">
      <c r="A48" s="16"/>
      <c r="B48" s="16"/>
      <c r="C48" s="16"/>
      <c r="D48" s="16"/>
      <c r="E48" s="31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5.75" customHeight="1" x14ac:dyDescent="0.2">
      <c r="A49" s="16"/>
      <c r="B49" s="16"/>
      <c r="C49" s="16"/>
      <c r="D49" s="16"/>
      <c r="E49" s="31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5.75" customHeight="1" x14ac:dyDescent="0.2">
      <c r="A50" s="16"/>
      <c r="B50" s="16"/>
      <c r="C50" s="16"/>
      <c r="D50" s="16"/>
      <c r="E50" s="31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5.75" customHeight="1" x14ac:dyDescent="0.2">
      <c r="A51" s="16"/>
      <c r="B51" s="16"/>
      <c r="C51" s="16"/>
      <c r="D51" s="16"/>
      <c r="E51" s="31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 x14ac:dyDescent="0.2">
      <c r="A52" s="16"/>
      <c r="B52" s="16"/>
      <c r="C52" s="16"/>
      <c r="D52" s="16"/>
      <c r="E52" s="31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5.75" customHeight="1" x14ac:dyDescent="0.2">
      <c r="A53" s="16"/>
      <c r="B53" s="16"/>
      <c r="C53" s="16"/>
      <c r="D53" s="16"/>
      <c r="E53" s="31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5.75" customHeight="1" x14ac:dyDescent="0.2">
      <c r="A54" s="16"/>
      <c r="B54" s="16"/>
      <c r="C54" s="16"/>
      <c r="D54" s="16"/>
      <c r="E54" s="31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5.75" customHeight="1" x14ac:dyDescent="0.2">
      <c r="A55" s="16"/>
      <c r="B55" s="16"/>
      <c r="C55" s="16"/>
      <c r="D55" s="16"/>
      <c r="E55" s="31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5.75" customHeight="1" x14ac:dyDescent="0.2">
      <c r="A56" s="16"/>
      <c r="B56" s="16"/>
      <c r="C56" s="16"/>
      <c r="D56" s="16"/>
      <c r="E56" s="31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5.75" customHeight="1" x14ac:dyDescent="0.2">
      <c r="A57" s="16"/>
      <c r="B57" s="16"/>
      <c r="C57" s="16"/>
      <c r="D57" s="16"/>
      <c r="E57" s="31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5.75" customHeight="1" x14ac:dyDescent="0.2">
      <c r="A58" s="16"/>
      <c r="B58" s="16"/>
      <c r="C58" s="16"/>
      <c r="D58" s="16"/>
      <c r="E58" s="31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5.75" customHeight="1" x14ac:dyDescent="0.2">
      <c r="A59" s="16"/>
      <c r="B59" s="16"/>
      <c r="C59" s="16"/>
      <c r="D59" s="16"/>
      <c r="E59" s="31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5.75" customHeight="1" x14ac:dyDescent="0.2">
      <c r="A60" s="16"/>
      <c r="B60" s="16"/>
      <c r="C60" s="16"/>
      <c r="D60" s="16"/>
      <c r="E60" s="31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5.75" customHeight="1" x14ac:dyDescent="0.2">
      <c r="A61" s="16"/>
      <c r="B61" s="16"/>
      <c r="C61" s="16"/>
      <c r="D61" s="16"/>
      <c r="E61" s="31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5.75" customHeight="1" x14ac:dyDescent="0.2">
      <c r="A62" s="16"/>
      <c r="B62" s="16"/>
      <c r="C62" s="16"/>
      <c r="D62" s="16"/>
      <c r="E62" s="31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5.75" customHeight="1" x14ac:dyDescent="0.2">
      <c r="A63" s="16"/>
      <c r="B63" s="16"/>
      <c r="C63" s="16"/>
      <c r="D63" s="16"/>
      <c r="E63" s="31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5.75" customHeight="1" x14ac:dyDescent="0.2">
      <c r="A64" s="16"/>
      <c r="B64" s="16"/>
      <c r="C64" s="16"/>
      <c r="D64" s="16"/>
      <c r="E64" s="31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5.75" customHeight="1" x14ac:dyDescent="0.2">
      <c r="A65" s="16"/>
      <c r="B65" s="16"/>
      <c r="C65" s="16"/>
      <c r="D65" s="16"/>
      <c r="E65" s="31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5.75" customHeight="1" x14ac:dyDescent="0.2">
      <c r="A66" s="16"/>
      <c r="B66" s="16"/>
      <c r="C66" s="16"/>
      <c r="D66" s="16"/>
      <c r="E66" s="31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5.75" customHeight="1" x14ac:dyDescent="0.2">
      <c r="A67" s="16"/>
      <c r="B67" s="16"/>
      <c r="C67" s="16"/>
      <c r="D67" s="16"/>
      <c r="E67" s="31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5.75" customHeight="1" x14ac:dyDescent="0.2">
      <c r="A68" s="16"/>
      <c r="B68" s="16"/>
      <c r="C68" s="16"/>
      <c r="D68" s="16"/>
      <c r="E68" s="31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5.75" customHeight="1" x14ac:dyDescent="0.2">
      <c r="A69" s="16"/>
      <c r="B69" s="16"/>
      <c r="C69" s="16"/>
      <c r="D69" s="16"/>
      <c r="E69" s="31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5.75" customHeight="1" x14ac:dyDescent="0.2">
      <c r="A70" s="16"/>
      <c r="B70" s="16"/>
      <c r="C70" s="16"/>
      <c r="D70" s="16"/>
      <c r="E70" s="31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5.75" customHeight="1" x14ac:dyDescent="0.2">
      <c r="A71" s="16"/>
      <c r="B71" s="16"/>
      <c r="C71" s="16"/>
      <c r="D71" s="16"/>
      <c r="E71" s="31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5.75" customHeight="1" x14ac:dyDescent="0.2">
      <c r="A72" s="16"/>
      <c r="B72" s="16"/>
      <c r="C72" s="16"/>
      <c r="D72" s="16"/>
      <c r="E72" s="31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5.75" customHeight="1" x14ac:dyDescent="0.2">
      <c r="A73" s="16"/>
      <c r="B73" s="16"/>
      <c r="C73" s="16"/>
      <c r="D73" s="16"/>
      <c r="E73" s="31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5.75" customHeight="1" x14ac:dyDescent="0.2">
      <c r="A74" s="16"/>
      <c r="B74" s="16"/>
      <c r="C74" s="16"/>
      <c r="D74" s="16"/>
      <c r="E74" s="31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5.75" customHeight="1" x14ac:dyDescent="0.2">
      <c r="A75" s="16"/>
      <c r="B75" s="16"/>
      <c r="C75" s="16"/>
      <c r="D75" s="16"/>
      <c r="E75" s="31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5.75" customHeight="1" x14ac:dyDescent="0.2">
      <c r="A76" s="16"/>
      <c r="B76" s="16"/>
      <c r="C76" s="16"/>
      <c r="D76" s="16"/>
      <c r="E76" s="31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5.75" customHeight="1" x14ac:dyDescent="0.2">
      <c r="A77" s="16"/>
      <c r="B77" s="16"/>
      <c r="C77" s="16"/>
      <c r="D77" s="16"/>
      <c r="E77" s="31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5.75" customHeight="1" x14ac:dyDescent="0.2">
      <c r="A78" s="16"/>
      <c r="B78" s="16"/>
      <c r="C78" s="16"/>
      <c r="D78" s="16"/>
      <c r="E78" s="31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5.75" customHeight="1" x14ac:dyDescent="0.2">
      <c r="A79" s="16"/>
      <c r="B79" s="16"/>
      <c r="C79" s="16"/>
      <c r="D79" s="16"/>
      <c r="E79" s="31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5.75" customHeight="1" x14ac:dyDescent="0.2">
      <c r="A80" s="16"/>
      <c r="B80" s="16"/>
      <c r="C80" s="16"/>
      <c r="D80" s="16"/>
      <c r="E80" s="31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5.75" customHeight="1" x14ac:dyDescent="0.2">
      <c r="A81" s="16"/>
      <c r="B81" s="16"/>
      <c r="C81" s="16"/>
      <c r="D81" s="16"/>
      <c r="E81" s="31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5.75" customHeight="1" x14ac:dyDescent="0.2">
      <c r="A82" s="16"/>
      <c r="B82" s="16"/>
      <c r="C82" s="16"/>
      <c r="D82" s="16"/>
      <c r="E82" s="31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5.75" customHeight="1" x14ac:dyDescent="0.2">
      <c r="A83" s="16"/>
      <c r="B83" s="16"/>
      <c r="C83" s="16"/>
      <c r="D83" s="16"/>
      <c r="E83" s="31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5.75" customHeight="1" x14ac:dyDescent="0.2">
      <c r="A84" s="16"/>
      <c r="B84" s="16"/>
      <c r="C84" s="16"/>
      <c r="D84" s="16"/>
      <c r="E84" s="31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5.75" customHeight="1" x14ac:dyDescent="0.2">
      <c r="A85" s="16"/>
      <c r="B85" s="16"/>
      <c r="C85" s="16"/>
      <c r="D85" s="16"/>
      <c r="E85" s="31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5.75" customHeight="1" x14ac:dyDescent="0.2">
      <c r="A86" s="16"/>
      <c r="B86" s="16"/>
      <c r="C86" s="16"/>
      <c r="D86" s="16"/>
      <c r="E86" s="31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5.75" customHeight="1" x14ac:dyDescent="0.2">
      <c r="A87" s="16"/>
      <c r="B87" s="16"/>
      <c r="C87" s="16"/>
      <c r="D87" s="16"/>
      <c r="E87" s="31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5.75" customHeight="1" x14ac:dyDescent="0.2">
      <c r="A88" s="16"/>
      <c r="B88" s="16"/>
      <c r="C88" s="16"/>
      <c r="D88" s="16"/>
      <c r="E88" s="31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5.75" customHeight="1" x14ac:dyDescent="0.2">
      <c r="A89" s="16"/>
      <c r="B89" s="16"/>
      <c r="C89" s="16"/>
      <c r="D89" s="16"/>
      <c r="E89" s="31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5.75" customHeight="1" x14ac:dyDescent="0.2">
      <c r="A90" s="16"/>
      <c r="B90" s="16"/>
      <c r="C90" s="16"/>
      <c r="D90" s="16"/>
      <c r="E90" s="31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5.75" customHeight="1" x14ac:dyDescent="0.2">
      <c r="A91" s="16"/>
      <c r="B91" s="16"/>
      <c r="C91" s="16"/>
      <c r="D91" s="16"/>
      <c r="E91" s="31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5.75" customHeight="1" x14ac:dyDescent="0.2">
      <c r="A92" s="16"/>
      <c r="B92" s="16"/>
      <c r="C92" s="16"/>
      <c r="D92" s="16"/>
      <c r="E92" s="31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5.75" customHeight="1" x14ac:dyDescent="0.2">
      <c r="A93" s="16"/>
      <c r="B93" s="16"/>
      <c r="C93" s="16"/>
      <c r="D93" s="16"/>
      <c r="E93" s="31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5.75" customHeight="1" x14ac:dyDescent="0.2">
      <c r="A94" s="16"/>
      <c r="B94" s="16"/>
      <c r="C94" s="16"/>
      <c r="D94" s="16"/>
      <c r="E94" s="31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5.75" customHeight="1" x14ac:dyDescent="0.2">
      <c r="A95" s="16"/>
      <c r="B95" s="16"/>
      <c r="C95" s="16"/>
      <c r="D95" s="16"/>
      <c r="E95" s="31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5.75" customHeight="1" x14ac:dyDescent="0.2">
      <c r="A96" s="16"/>
      <c r="B96" s="16"/>
      <c r="C96" s="16"/>
      <c r="D96" s="16"/>
      <c r="E96" s="31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5.75" customHeight="1" x14ac:dyDescent="0.2">
      <c r="A97" s="16"/>
      <c r="B97" s="16"/>
      <c r="C97" s="16"/>
      <c r="D97" s="16"/>
      <c r="E97" s="31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5.75" customHeight="1" x14ac:dyDescent="0.2">
      <c r="A98" s="16"/>
      <c r="B98" s="16"/>
      <c r="C98" s="16"/>
      <c r="D98" s="16"/>
      <c r="E98" s="31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5.75" customHeight="1" x14ac:dyDescent="0.2">
      <c r="A99" s="16"/>
      <c r="B99" s="16"/>
      <c r="C99" s="16"/>
      <c r="D99" s="16"/>
      <c r="E99" s="31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5.75" customHeight="1" x14ac:dyDescent="0.2">
      <c r="A100" s="16"/>
      <c r="B100" s="16"/>
      <c r="C100" s="16"/>
      <c r="D100" s="16"/>
      <c r="E100" s="31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5.75" customHeight="1" x14ac:dyDescent="0.2">
      <c r="A101" s="16"/>
      <c r="B101" s="16"/>
      <c r="C101" s="16"/>
      <c r="D101" s="16"/>
      <c r="E101" s="31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5.75" customHeight="1" x14ac:dyDescent="0.2">
      <c r="A102" s="16"/>
      <c r="B102" s="16"/>
      <c r="C102" s="16"/>
      <c r="D102" s="16"/>
      <c r="E102" s="31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5.75" customHeight="1" x14ac:dyDescent="0.2">
      <c r="A103" s="16"/>
      <c r="B103" s="16"/>
      <c r="C103" s="16"/>
      <c r="D103" s="16"/>
      <c r="E103" s="31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5.75" customHeight="1" x14ac:dyDescent="0.2">
      <c r="A104" s="16"/>
      <c r="B104" s="16"/>
      <c r="C104" s="16"/>
      <c r="D104" s="16"/>
      <c r="E104" s="31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5.75" customHeight="1" x14ac:dyDescent="0.2">
      <c r="A105" s="16"/>
      <c r="B105" s="16"/>
      <c r="C105" s="16"/>
      <c r="D105" s="16"/>
      <c r="E105" s="31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5.75" customHeight="1" x14ac:dyDescent="0.2">
      <c r="A106" s="16"/>
      <c r="B106" s="16"/>
      <c r="C106" s="16"/>
      <c r="D106" s="16"/>
      <c r="E106" s="31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5.75" customHeight="1" x14ac:dyDescent="0.2">
      <c r="A107" s="16"/>
      <c r="B107" s="16"/>
      <c r="C107" s="16"/>
      <c r="D107" s="16"/>
      <c r="E107" s="31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5.75" customHeight="1" x14ac:dyDescent="0.2">
      <c r="A108" s="16"/>
      <c r="B108" s="16"/>
      <c r="C108" s="16"/>
      <c r="D108" s="16"/>
      <c r="E108" s="31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5.75" customHeight="1" x14ac:dyDescent="0.2">
      <c r="A109" s="16"/>
      <c r="B109" s="16"/>
      <c r="C109" s="16"/>
      <c r="D109" s="16"/>
      <c r="E109" s="31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5.75" customHeight="1" x14ac:dyDescent="0.2">
      <c r="A110" s="16"/>
      <c r="B110" s="16"/>
      <c r="C110" s="16"/>
      <c r="D110" s="16"/>
      <c r="E110" s="31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5.75" customHeight="1" x14ac:dyDescent="0.2">
      <c r="A111" s="16"/>
      <c r="B111" s="16"/>
      <c r="C111" s="16"/>
      <c r="D111" s="16"/>
      <c r="E111" s="31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5.75" customHeight="1" x14ac:dyDescent="0.2">
      <c r="A112" s="16"/>
      <c r="B112" s="16"/>
      <c r="C112" s="16"/>
      <c r="D112" s="16"/>
      <c r="E112" s="31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5.75" customHeight="1" x14ac:dyDescent="0.2">
      <c r="A113" s="16"/>
      <c r="B113" s="16"/>
      <c r="C113" s="16"/>
      <c r="D113" s="16"/>
      <c r="E113" s="31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5.75" customHeight="1" x14ac:dyDescent="0.2">
      <c r="A114" s="16"/>
      <c r="B114" s="16"/>
      <c r="C114" s="16"/>
      <c r="D114" s="16"/>
      <c r="E114" s="31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5.75" customHeight="1" x14ac:dyDescent="0.2">
      <c r="A115" s="16"/>
      <c r="B115" s="16"/>
      <c r="C115" s="16"/>
      <c r="D115" s="16"/>
      <c r="E115" s="31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5.75" customHeight="1" x14ac:dyDescent="0.2">
      <c r="A116" s="16"/>
      <c r="B116" s="16"/>
      <c r="C116" s="16"/>
      <c r="D116" s="16"/>
      <c r="E116" s="31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5.75" customHeight="1" x14ac:dyDescent="0.2">
      <c r="A117" s="16"/>
      <c r="B117" s="16"/>
      <c r="C117" s="16"/>
      <c r="D117" s="16"/>
      <c r="E117" s="31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5.75" customHeight="1" x14ac:dyDescent="0.2">
      <c r="A118" s="16"/>
      <c r="B118" s="16"/>
      <c r="C118" s="16"/>
      <c r="D118" s="16"/>
      <c r="E118" s="31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5.75" customHeight="1" x14ac:dyDescent="0.2">
      <c r="A119" s="16"/>
      <c r="B119" s="16"/>
      <c r="C119" s="16"/>
      <c r="D119" s="16"/>
      <c r="E119" s="31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5.75" customHeight="1" x14ac:dyDescent="0.2">
      <c r="A120" s="16"/>
      <c r="B120" s="16"/>
      <c r="C120" s="16"/>
      <c r="D120" s="16"/>
      <c r="E120" s="31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5.75" customHeight="1" x14ac:dyDescent="0.2">
      <c r="A121" s="16"/>
      <c r="B121" s="16"/>
      <c r="C121" s="16"/>
      <c r="D121" s="16"/>
      <c r="E121" s="31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5.75" customHeight="1" x14ac:dyDescent="0.2">
      <c r="A122" s="16"/>
      <c r="B122" s="16"/>
      <c r="C122" s="16"/>
      <c r="D122" s="16"/>
      <c r="E122" s="31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5.75" customHeight="1" x14ac:dyDescent="0.2">
      <c r="A123" s="16"/>
      <c r="B123" s="16"/>
      <c r="C123" s="16"/>
      <c r="D123" s="16"/>
      <c r="E123" s="31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5.75" customHeight="1" x14ac:dyDescent="0.2">
      <c r="A124" s="16"/>
      <c r="B124" s="16"/>
      <c r="C124" s="16"/>
      <c r="D124" s="16"/>
      <c r="E124" s="31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5.75" customHeight="1" x14ac:dyDescent="0.2">
      <c r="A125" s="16"/>
      <c r="B125" s="16"/>
      <c r="C125" s="16"/>
      <c r="D125" s="16"/>
      <c r="E125" s="31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5.75" customHeight="1" x14ac:dyDescent="0.2">
      <c r="A126" s="16"/>
      <c r="B126" s="16"/>
      <c r="C126" s="16"/>
      <c r="D126" s="16"/>
      <c r="E126" s="31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5.75" customHeight="1" x14ac:dyDescent="0.2">
      <c r="A127" s="16"/>
      <c r="B127" s="16"/>
      <c r="C127" s="16"/>
      <c r="D127" s="16"/>
      <c r="E127" s="31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5.75" customHeight="1" x14ac:dyDescent="0.2">
      <c r="A128" s="16"/>
      <c r="B128" s="16"/>
      <c r="C128" s="16"/>
      <c r="D128" s="16"/>
      <c r="E128" s="31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5.75" customHeight="1" x14ac:dyDescent="0.2">
      <c r="A129" s="16"/>
      <c r="B129" s="16"/>
      <c r="C129" s="16"/>
      <c r="D129" s="16"/>
      <c r="E129" s="31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5.75" customHeight="1" x14ac:dyDescent="0.2">
      <c r="A130" s="16"/>
      <c r="B130" s="16"/>
      <c r="C130" s="16"/>
      <c r="D130" s="16"/>
      <c r="E130" s="31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5.75" customHeight="1" x14ac:dyDescent="0.2">
      <c r="A131" s="16"/>
      <c r="B131" s="16"/>
      <c r="C131" s="16"/>
      <c r="D131" s="16"/>
      <c r="E131" s="31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5.75" customHeight="1" x14ac:dyDescent="0.2">
      <c r="A132" s="16"/>
      <c r="B132" s="16"/>
      <c r="C132" s="16"/>
      <c r="D132" s="16"/>
      <c r="E132" s="31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5.75" customHeight="1" x14ac:dyDescent="0.2">
      <c r="A133" s="16"/>
      <c r="B133" s="16"/>
      <c r="C133" s="16"/>
      <c r="D133" s="16"/>
      <c r="E133" s="31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5.75" customHeight="1" x14ac:dyDescent="0.2">
      <c r="A134" s="16"/>
      <c r="B134" s="16"/>
      <c r="C134" s="16"/>
      <c r="D134" s="16"/>
      <c r="E134" s="31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5.75" customHeight="1" x14ac:dyDescent="0.2">
      <c r="A135" s="16"/>
      <c r="B135" s="16"/>
      <c r="C135" s="16"/>
      <c r="D135" s="16"/>
      <c r="E135" s="31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5.75" customHeight="1" x14ac:dyDescent="0.2">
      <c r="A136" s="16"/>
      <c r="B136" s="16"/>
      <c r="C136" s="16"/>
      <c r="D136" s="16"/>
      <c r="E136" s="31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5.75" customHeight="1" x14ac:dyDescent="0.2">
      <c r="A137" s="16"/>
      <c r="B137" s="16"/>
      <c r="C137" s="16"/>
      <c r="D137" s="16"/>
      <c r="E137" s="31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5.75" customHeight="1" x14ac:dyDescent="0.2">
      <c r="A138" s="16"/>
      <c r="B138" s="16"/>
      <c r="C138" s="16"/>
      <c r="D138" s="16"/>
      <c r="E138" s="31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5.75" customHeight="1" x14ac:dyDescent="0.2">
      <c r="A139" s="16"/>
      <c r="B139" s="16"/>
      <c r="C139" s="16"/>
      <c r="D139" s="16"/>
      <c r="E139" s="31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5.75" customHeight="1" x14ac:dyDescent="0.2">
      <c r="A140" s="16"/>
      <c r="B140" s="16"/>
      <c r="C140" s="16"/>
      <c r="D140" s="16"/>
      <c r="E140" s="31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5.75" customHeight="1" x14ac:dyDescent="0.2">
      <c r="A141" s="16"/>
      <c r="B141" s="16"/>
      <c r="C141" s="16"/>
      <c r="D141" s="16"/>
      <c r="E141" s="31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5.75" customHeight="1" x14ac:dyDescent="0.2">
      <c r="A142" s="16"/>
      <c r="B142" s="16"/>
      <c r="C142" s="16"/>
      <c r="D142" s="16"/>
      <c r="E142" s="31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5.75" customHeight="1" x14ac:dyDescent="0.2">
      <c r="A143" s="16"/>
      <c r="B143" s="16"/>
      <c r="C143" s="16"/>
      <c r="D143" s="16"/>
      <c r="E143" s="31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5.75" customHeight="1" x14ac:dyDescent="0.2">
      <c r="A144" s="16"/>
      <c r="B144" s="16"/>
      <c r="C144" s="16"/>
      <c r="D144" s="16"/>
      <c r="E144" s="31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5.75" customHeight="1" x14ac:dyDescent="0.2">
      <c r="A145" s="16"/>
      <c r="B145" s="16"/>
      <c r="C145" s="16"/>
      <c r="D145" s="16"/>
      <c r="E145" s="31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5.75" customHeight="1" x14ac:dyDescent="0.2">
      <c r="A146" s="16"/>
      <c r="B146" s="16"/>
      <c r="C146" s="16"/>
      <c r="D146" s="16"/>
      <c r="E146" s="31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5.75" customHeight="1" x14ac:dyDescent="0.2">
      <c r="A147" s="16"/>
      <c r="B147" s="16"/>
      <c r="C147" s="16"/>
      <c r="D147" s="16"/>
      <c r="E147" s="31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5.75" customHeight="1" x14ac:dyDescent="0.2">
      <c r="A148" s="16"/>
      <c r="B148" s="16"/>
      <c r="C148" s="16"/>
      <c r="D148" s="16"/>
      <c r="E148" s="31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5.75" customHeight="1" x14ac:dyDescent="0.2">
      <c r="A149" s="16"/>
      <c r="B149" s="16"/>
      <c r="C149" s="16"/>
      <c r="D149" s="16"/>
      <c r="E149" s="31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5.75" customHeight="1" x14ac:dyDescent="0.2">
      <c r="A150" s="16"/>
      <c r="B150" s="16"/>
      <c r="C150" s="16"/>
      <c r="D150" s="16"/>
      <c r="E150" s="31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5.75" customHeight="1" x14ac:dyDescent="0.2">
      <c r="A151" s="16"/>
      <c r="B151" s="16"/>
      <c r="C151" s="16"/>
      <c r="D151" s="16"/>
      <c r="E151" s="31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5.75" customHeight="1" x14ac:dyDescent="0.2">
      <c r="A152" s="16"/>
      <c r="B152" s="16"/>
      <c r="C152" s="16"/>
      <c r="D152" s="16"/>
      <c r="E152" s="31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5.75" customHeight="1" x14ac:dyDescent="0.2">
      <c r="A153" s="16"/>
      <c r="B153" s="16"/>
      <c r="C153" s="16"/>
      <c r="D153" s="16"/>
      <c r="E153" s="31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5.75" customHeight="1" x14ac:dyDescent="0.2">
      <c r="A154" s="16"/>
      <c r="B154" s="16"/>
      <c r="C154" s="16"/>
      <c r="D154" s="16"/>
      <c r="E154" s="31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5.75" customHeight="1" x14ac:dyDescent="0.2">
      <c r="A155" s="16"/>
      <c r="B155" s="16"/>
      <c r="C155" s="16"/>
      <c r="D155" s="16"/>
      <c r="E155" s="31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5.75" customHeight="1" x14ac:dyDescent="0.2">
      <c r="A156" s="16"/>
      <c r="B156" s="16"/>
      <c r="C156" s="16"/>
      <c r="D156" s="16"/>
      <c r="E156" s="31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5.75" customHeight="1" x14ac:dyDescent="0.2">
      <c r="A157" s="16"/>
      <c r="B157" s="16"/>
      <c r="C157" s="16"/>
      <c r="D157" s="16"/>
      <c r="E157" s="31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5.75" customHeight="1" x14ac:dyDescent="0.2">
      <c r="A158" s="16"/>
      <c r="B158" s="16"/>
      <c r="C158" s="16"/>
      <c r="D158" s="16"/>
      <c r="E158" s="31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5.75" customHeight="1" x14ac:dyDescent="0.2">
      <c r="A159" s="16"/>
      <c r="B159" s="16"/>
      <c r="C159" s="16"/>
      <c r="D159" s="16"/>
      <c r="E159" s="31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5.75" customHeight="1" x14ac:dyDescent="0.2">
      <c r="A160" s="16"/>
      <c r="B160" s="16"/>
      <c r="C160" s="16"/>
      <c r="D160" s="16"/>
      <c r="E160" s="31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5.75" customHeight="1" x14ac:dyDescent="0.2">
      <c r="A161" s="16"/>
      <c r="B161" s="16"/>
      <c r="C161" s="16"/>
      <c r="D161" s="16"/>
      <c r="E161" s="31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5.75" customHeight="1" x14ac:dyDescent="0.2">
      <c r="A162" s="16"/>
      <c r="B162" s="16"/>
      <c r="C162" s="16"/>
      <c r="D162" s="16"/>
      <c r="E162" s="31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5.75" customHeight="1" x14ac:dyDescent="0.2">
      <c r="A163" s="16"/>
      <c r="B163" s="16"/>
      <c r="C163" s="16"/>
      <c r="D163" s="16"/>
      <c r="E163" s="31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5.75" customHeight="1" x14ac:dyDescent="0.2">
      <c r="A164" s="16"/>
      <c r="B164" s="16"/>
      <c r="C164" s="16"/>
      <c r="D164" s="16"/>
      <c r="E164" s="31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5.75" customHeight="1" x14ac:dyDescent="0.2">
      <c r="A165" s="16"/>
      <c r="B165" s="16"/>
      <c r="C165" s="16"/>
      <c r="D165" s="16"/>
      <c r="E165" s="31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5.75" customHeight="1" x14ac:dyDescent="0.2">
      <c r="A166" s="16"/>
      <c r="B166" s="16"/>
      <c r="C166" s="16"/>
      <c r="D166" s="16"/>
      <c r="E166" s="31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5.75" customHeight="1" x14ac:dyDescent="0.2">
      <c r="A167" s="16"/>
      <c r="B167" s="16"/>
      <c r="C167" s="16"/>
      <c r="D167" s="16"/>
      <c r="E167" s="31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5.75" customHeight="1" x14ac:dyDescent="0.2">
      <c r="A168" s="16"/>
      <c r="B168" s="16"/>
      <c r="C168" s="16"/>
      <c r="D168" s="16"/>
      <c r="E168" s="31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5.75" customHeight="1" x14ac:dyDescent="0.2">
      <c r="A169" s="16"/>
      <c r="B169" s="16"/>
      <c r="C169" s="16"/>
      <c r="D169" s="16"/>
      <c r="E169" s="31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5.75" customHeight="1" x14ac:dyDescent="0.2">
      <c r="A170" s="16"/>
      <c r="B170" s="16"/>
      <c r="C170" s="16"/>
      <c r="D170" s="16"/>
      <c r="E170" s="31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5.75" customHeight="1" x14ac:dyDescent="0.2">
      <c r="A171" s="16"/>
      <c r="B171" s="16"/>
      <c r="C171" s="16"/>
      <c r="D171" s="16"/>
      <c r="E171" s="31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5.75" customHeight="1" x14ac:dyDescent="0.2">
      <c r="A172" s="16"/>
      <c r="B172" s="16"/>
      <c r="C172" s="16"/>
      <c r="D172" s="16"/>
      <c r="E172" s="31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5.75" customHeight="1" x14ac:dyDescent="0.2">
      <c r="A173" s="16"/>
      <c r="B173" s="16"/>
      <c r="C173" s="16"/>
      <c r="D173" s="16"/>
      <c r="E173" s="31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5.75" customHeight="1" x14ac:dyDescent="0.2">
      <c r="A174" s="16"/>
      <c r="B174" s="16"/>
      <c r="C174" s="16"/>
      <c r="D174" s="16"/>
      <c r="E174" s="31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5.75" customHeight="1" x14ac:dyDescent="0.2">
      <c r="A175" s="16"/>
      <c r="B175" s="16"/>
      <c r="C175" s="16"/>
      <c r="D175" s="16"/>
      <c r="E175" s="31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5.75" customHeight="1" x14ac:dyDescent="0.2">
      <c r="A176" s="16"/>
      <c r="B176" s="16"/>
      <c r="C176" s="16"/>
      <c r="D176" s="16"/>
      <c r="E176" s="31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5.75" customHeight="1" x14ac:dyDescent="0.2">
      <c r="A177" s="16"/>
      <c r="B177" s="16"/>
      <c r="C177" s="16"/>
      <c r="D177" s="16"/>
      <c r="E177" s="31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5.75" customHeight="1" x14ac:dyDescent="0.2">
      <c r="A178" s="16"/>
      <c r="B178" s="16"/>
      <c r="C178" s="16"/>
      <c r="D178" s="16"/>
      <c r="E178" s="31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5.75" customHeight="1" x14ac:dyDescent="0.2">
      <c r="A179" s="16"/>
      <c r="B179" s="16"/>
      <c r="C179" s="16"/>
      <c r="D179" s="16"/>
      <c r="E179" s="31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5.75" customHeight="1" x14ac:dyDescent="0.2">
      <c r="A180" s="16"/>
      <c r="B180" s="16"/>
      <c r="C180" s="16"/>
      <c r="D180" s="16"/>
      <c r="E180" s="31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5.75" customHeight="1" x14ac:dyDescent="0.2">
      <c r="A181" s="16"/>
      <c r="B181" s="16"/>
      <c r="C181" s="16"/>
      <c r="D181" s="16"/>
      <c r="E181" s="31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5.75" customHeight="1" x14ac:dyDescent="0.2">
      <c r="A182" s="16"/>
      <c r="B182" s="16"/>
      <c r="C182" s="16"/>
      <c r="D182" s="16"/>
      <c r="E182" s="31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5.75" customHeight="1" x14ac:dyDescent="0.2">
      <c r="A183" s="16"/>
      <c r="B183" s="16"/>
      <c r="C183" s="16"/>
      <c r="D183" s="16"/>
      <c r="E183" s="31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5.75" customHeight="1" x14ac:dyDescent="0.2">
      <c r="A184" s="16"/>
      <c r="B184" s="16"/>
      <c r="C184" s="16"/>
      <c r="D184" s="16"/>
      <c r="E184" s="31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5.75" customHeight="1" x14ac:dyDescent="0.2">
      <c r="A185" s="16"/>
      <c r="B185" s="16"/>
      <c r="C185" s="16"/>
      <c r="D185" s="16"/>
      <c r="E185" s="31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5.75" customHeight="1" x14ac:dyDescent="0.2">
      <c r="A186" s="16"/>
      <c r="B186" s="16"/>
      <c r="C186" s="16"/>
      <c r="D186" s="16"/>
      <c r="E186" s="31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5.75" customHeight="1" x14ac:dyDescent="0.2">
      <c r="A187" s="16"/>
      <c r="B187" s="16"/>
      <c r="C187" s="16"/>
      <c r="D187" s="16"/>
      <c r="E187" s="31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5.75" customHeight="1" x14ac:dyDescent="0.2">
      <c r="A188" s="16"/>
      <c r="B188" s="16"/>
      <c r="C188" s="16"/>
      <c r="D188" s="16"/>
      <c r="E188" s="31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5.75" customHeight="1" x14ac:dyDescent="0.2">
      <c r="A189" s="16"/>
      <c r="B189" s="16"/>
      <c r="C189" s="16"/>
      <c r="D189" s="16"/>
      <c r="E189" s="31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5.75" customHeight="1" x14ac:dyDescent="0.2">
      <c r="A190" s="16"/>
      <c r="B190" s="16"/>
      <c r="C190" s="16"/>
      <c r="D190" s="16"/>
      <c r="E190" s="31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5.75" customHeight="1" x14ac:dyDescent="0.2">
      <c r="A191" s="16"/>
      <c r="B191" s="16"/>
      <c r="C191" s="16"/>
      <c r="D191" s="16"/>
      <c r="E191" s="31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5.75" customHeight="1" x14ac:dyDescent="0.2">
      <c r="A192" s="16"/>
      <c r="B192" s="16"/>
      <c r="C192" s="16"/>
      <c r="D192" s="16"/>
      <c r="E192" s="31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5.75" customHeight="1" x14ac:dyDescent="0.2">
      <c r="A193" s="16"/>
      <c r="B193" s="16"/>
      <c r="C193" s="16"/>
      <c r="D193" s="16"/>
      <c r="E193" s="31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5.75" customHeight="1" x14ac:dyDescent="0.2">
      <c r="A194" s="16"/>
      <c r="B194" s="16"/>
      <c r="C194" s="16"/>
      <c r="D194" s="16"/>
      <c r="E194" s="31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5.75" customHeight="1" x14ac:dyDescent="0.2">
      <c r="A195" s="16"/>
      <c r="B195" s="16"/>
      <c r="C195" s="16"/>
      <c r="D195" s="16"/>
      <c r="E195" s="31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5.75" customHeight="1" x14ac:dyDescent="0.2">
      <c r="A196" s="16"/>
      <c r="B196" s="16"/>
      <c r="C196" s="16"/>
      <c r="D196" s="16"/>
      <c r="E196" s="31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5.75" customHeight="1" x14ac:dyDescent="0.2">
      <c r="A197" s="16"/>
      <c r="B197" s="16"/>
      <c r="C197" s="16"/>
      <c r="D197" s="16"/>
      <c r="E197" s="31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5.75" customHeight="1" x14ac:dyDescent="0.2">
      <c r="A198" s="16"/>
      <c r="B198" s="16"/>
      <c r="C198" s="16"/>
      <c r="D198" s="16"/>
      <c r="E198" s="31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5.75" customHeight="1" x14ac:dyDescent="0.2">
      <c r="A199" s="16"/>
      <c r="B199" s="16"/>
      <c r="C199" s="16"/>
      <c r="D199" s="16"/>
      <c r="E199" s="31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5.75" customHeight="1" x14ac:dyDescent="0.2">
      <c r="A200" s="16"/>
      <c r="B200" s="16"/>
      <c r="C200" s="16"/>
      <c r="D200" s="16"/>
      <c r="E200" s="31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5.75" customHeight="1" x14ac:dyDescent="0.2">
      <c r="A201" s="16"/>
      <c r="B201" s="16"/>
      <c r="C201" s="16"/>
      <c r="D201" s="16"/>
      <c r="E201" s="31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5.75" customHeight="1" x14ac:dyDescent="0.2">
      <c r="A202" s="16"/>
      <c r="B202" s="16"/>
      <c r="C202" s="16"/>
      <c r="D202" s="16"/>
      <c r="E202" s="31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5.75" customHeight="1" x14ac:dyDescent="0.2">
      <c r="A203" s="16"/>
      <c r="B203" s="16"/>
      <c r="C203" s="16"/>
      <c r="D203" s="16"/>
      <c r="E203" s="31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5.75" customHeight="1" x14ac:dyDescent="0.2">
      <c r="A204" s="16"/>
      <c r="B204" s="16"/>
      <c r="C204" s="16"/>
      <c r="D204" s="16"/>
      <c r="E204" s="31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5.75" customHeight="1" x14ac:dyDescent="0.2">
      <c r="A205" s="16"/>
      <c r="B205" s="16"/>
      <c r="C205" s="16"/>
      <c r="D205" s="16"/>
      <c r="E205" s="31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5.75" customHeight="1" x14ac:dyDescent="0.2">
      <c r="A206" s="16"/>
      <c r="B206" s="16"/>
      <c r="C206" s="16"/>
      <c r="D206" s="16"/>
      <c r="E206" s="31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5.75" customHeight="1" x14ac:dyDescent="0.2">
      <c r="A207" s="16"/>
      <c r="B207" s="16"/>
      <c r="C207" s="16"/>
      <c r="D207" s="16"/>
      <c r="E207" s="31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5.75" customHeight="1" x14ac:dyDescent="0.2">
      <c r="A208" s="16"/>
      <c r="B208" s="16"/>
      <c r="C208" s="16"/>
      <c r="D208" s="16"/>
      <c r="E208" s="31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5.75" customHeight="1" x14ac:dyDescent="0.2">
      <c r="A209" s="16"/>
      <c r="B209" s="16"/>
      <c r="C209" s="16"/>
      <c r="D209" s="16"/>
      <c r="E209" s="31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5.75" customHeight="1" x14ac:dyDescent="0.2">
      <c r="A210" s="16"/>
      <c r="B210" s="16"/>
      <c r="C210" s="16"/>
      <c r="D210" s="16"/>
      <c r="E210" s="31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5.75" customHeight="1" x14ac:dyDescent="0.2">
      <c r="A211" s="16"/>
      <c r="B211" s="16"/>
      <c r="C211" s="16"/>
      <c r="D211" s="16"/>
      <c r="E211" s="31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5.75" customHeight="1" x14ac:dyDescent="0.2">
      <c r="A212" s="16"/>
      <c r="B212" s="16"/>
      <c r="C212" s="16"/>
      <c r="D212" s="16"/>
      <c r="E212" s="31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5.75" customHeight="1" x14ac:dyDescent="0.2">
      <c r="A213" s="16"/>
      <c r="B213" s="16"/>
      <c r="C213" s="16"/>
      <c r="D213" s="16"/>
      <c r="E213" s="31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5.75" customHeight="1" x14ac:dyDescent="0.2">
      <c r="A214" s="16"/>
      <c r="B214" s="16"/>
      <c r="C214" s="16"/>
      <c r="D214" s="16"/>
      <c r="E214" s="31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5.75" customHeight="1" x14ac:dyDescent="0.2">
      <c r="A215" s="16"/>
      <c r="B215" s="16"/>
      <c r="C215" s="16"/>
      <c r="D215" s="16"/>
      <c r="E215" s="31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5.75" customHeight="1" x14ac:dyDescent="0.2">
      <c r="A216" s="16"/>
      <c r="B216" s="16"/>
      <c r="C216" s="16"/>
      <c r="D216" s="16"/>
      <c r="E216" s="31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5.75" customHeight="1" x14ac:dyDescent="0.2">
      <c r="A217" s="16"/>
      <c r="B217" s="16"/>
      <c r="C217" s="16"/>
      <c r="D217" s="16"/>
      <c r="E217" s="31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5.75" customHeight="1" x14ac:dyDescent="0.2">
      <c r="A218" s="16"/>
      <c r="B218" s="16"/>
      <c r="C218" s="16"/>
      <c r="D218" s="16"/>
      <c r="E218" s="31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5.75" customHeight="1" x14ac:dyDescent="0.2">
      <c r="A219" s="16"/>
      <c r="B219" s="16"/>
      <c r="C219" s="16"/>
      <c r="D219" s="16"/>
      <c r="E219" s="31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5.75" customHeight="1" x14ac:dyDescent="0.2">
      <c r="A220" s="16"/>
      <c r="B220" s="16"/>
      <c r="C220" s="16"/>
      <c r="D220" s="16"/>
      <c r="E220" s="31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5.75" customHeight="1" x14ac:dyDescent="0.2">
      <c r="A221" s="16"/>
      <c r="B221" s="16"/>
      <c r="C221" s="16"/>
      <c r="D221" s="16"/>
      <c r="E221" s="31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5.75" customHeight="1" x14ac:dyDescent="0.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5.75" customHeight="1" x14ac:dyDescent="0.2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5.75" customHeight="1" x14ac:dyDescent="0.2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5.75" customHeight="1" x14ac:dyDescent="0.2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5.75" customHeight="1" x14ac:dyDescent="0.2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5.75" customHeight="1" x14ac:dyDescent="0.2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5.75" customHeight="1" x14ac:dyDescent="0.2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5.75" customHeight="1" x14ac:dyDescent="0.2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5.75" customHeight="1" x14ac:dyDescent="0.2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5.75" customHeight="1" x14ac:dyDescent="0.2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5.75" customHeight="1" x14ac:dyDescent="0.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5.75" customHeight="1" x14ac:dyDescent="0.2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5.75" customHeight="1" x14ac:dyDescent="0.2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5.75" customHeight="1" x14ac:dyDescent="0.2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5.75" customHeight="1" x14ac:dyDescent="0.2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5.75" customHeight="1" x14ac:dyDescent="0.2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5.75" customHeight="1" x14ac:dyDescent="0.2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5.75" customHeight="1" x14ac:dyDescent="0.2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5.75" customHeight="1" x14ac:dyDescent="0.2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5.75" customHeight="1" x14ac:dyDescent="0.2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5.75" customHeight="1" x14ac:dyDescent="0.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5.75" customHeight="1" x14ac:dyDescent="0.2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5.75" customHeight="1" x14ac:dyDescent="0.2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5.75" customHeight="1" x14ac:dyDescent="0.2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5.75" customHeight="1" x14ac:dyDescent="0.2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5.75" customHeight="1" x14ac:dyDescent="0.2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5.75" customHeight="1" x14ac:dyDescent="0.2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5.75" customHeight="1" x14ac:dyDescent="0.2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5.75" customHeight="1" x14ac:dyDescent="0.2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5.75" customHeight="1" x14ac:dyDescent="0.2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5.75" customHeight="1" x14ac:dyDescent="0.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5.75" customHeight="1" x14ac:dyDescent="0.2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5.75" customHeight="1" x14ac:dyDescent="0.2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5.75" customHeight="1" x14ac:dyDescent="0.2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5.75" customHeight="1" x14ac:dyDescent="0.2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5.75" customHeight="1" x14ac:dyDescent="0.2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5.75" customHeight="1" x14ac:dyDescent="0.2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5.75" customHeight="1" x14ac:dyDescent="0.2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5.75" customHeight="1" x14ac:dyDescent="0.2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5.75" customHeight="1" x14ac:dyDescent="0.2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5.75" customHeight="1" x14ac:dyDescent="0.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5.75" customHeight="1" x14ac:dyDescent="0.2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5.75" customHeight="1" x14ac:dyDescent="0.2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5.75" customHeight="1" x14ac:dyDescent="0.2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5.75" customHeight="1" x14ac:dyDescent="0.2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5.75" customHeight="1" x14ac:dyDescent="0.2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5.75" customHeight="1" x14ac:dyDescent="0.2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5.75" customHeight="1" x14ac:dyDescent="0.2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5.75" customHeight="1" x14ac:dyDescent="0.2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5.75" customHeight="1" x14ac:dyDescent="0.2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5.75" customHeight="1" x14ac:dyDescent="0.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5.75" customHeight="1" x14ac:dyDescent="0.2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5.75" customHeight="1" x14ac:dyDescent="0.2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5.75" customHeight="1" x14ac:dyDescent="0.2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5.75" customHeight="1" x14ac:dyDescent="0.2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5.75" customHeight="1" x14ac:dyDescent="0.2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5.75" customHeight="1" x14ac:dyDescent="0.2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5.75" customHeight="1" x14ac:dyDescent="0.2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5.75" customHeight="1" x14ac:dyDescent="0.2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5.75" customHeight="1" x14ac:dyDescent="0.2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5.75" customHeight="1" x14ac:dyDescent="0.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5.75" customHeight="1" x14ac:dyDescent="0.2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5.75" customHeight="1" x14ac:dyDescent="0.2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5.75" customHeight="1" x14ac:dyDescent="0.2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5.75" customHeight="1" x14ac:dyDescent="0.2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5.75" customHeight="1" x14ac:dyDescent="0.2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5.75" customHeight="1" x14ac:dyDescent="0.2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5.75" customHeight="1" x14ac:dyDescent="0.2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5.75" customHeight="1" x14ac:dyDescent="0.2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5.75" customHeight="1" x14ac:dyDescent="0.2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5.75" customHeight="1" x14ac:dyDescent="0.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5.75" customHeight="1" x14ac:dyDescent="0.2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5.75" customHeight="1" x14ac:dyDescent="0.2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5.75" customHeight="1" x14ac:dyDescent="0.2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5.75" customHeight="1" x14ac:dyDescent="0.2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5.75" customHeight="1" x14ac:dyDescent="0.2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5.75" customHeight="1" x14ac:dyDescent="0.2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5.75" customHeight="1" x14ac:dyDescent="0.2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5.75" customHeight="1" x14ac:dyDescent="0.2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5.75" customHeight="1" x14ac:dyDescent="0.2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5.75" customHeight="1" x14ac:dyDescent="0.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5.75" customHeight="1" x14ac:dyDescent="0.2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5.75" customHeight="1" x14ac:dyDescent="0.2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5.75" customHeight="1" x14ac:dyDescent="0.2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5.75" customHeight="1" x14ac:dyDescent="0.2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5.75" customHeight="1" x14ac:dyDescent="0.2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5.75" customHeight="1" x14ac:dyDescent="0.2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5.75" customHeight="1" x14ac:dyDescent="0.2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5.75" customHeight="1" x14ac:dyDescent="0.2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5.75" customHeight="1" x14ac:dyDescent="0.2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5.75" customHeight="1" x14ac:dyDescent="0.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5.75" customHeight="1" x14ac:dyDescent="0.2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5.75" customHeight="1" x14ac:dyDescent="0.2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5.75" customHeight="1" x14ac:dyDescent="0.2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5.75" customHeight="1" x14ac:dyDescent="0.2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5.75" customHeight="1" x14ac:dyDescent="0.2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5.75" customHeight="1" x14ac:dyDescent="0.2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5.75" customHeight="1" x14ac:dyDescent="0.2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5.75" customHeight="1" x14ac:dyDescent="0.2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5.75" customHeight="1" x14ac:dyDescent="0.2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5.75" customHeight="1" x14ac:dyDescent="0.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5.75" customHeight="1" x14ac:dyDescent="0.2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5.75" customHeight="1" x14ac:dyDescent="0.2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5.75" customHeight="1" x14ac:dyDescent="0.2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5.75" customHeight="1" x14ac:dyDescent="0.2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5.75" customHeight="1" x14ac:dyDescent="0.2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5.75" customHeight="1" x14ac:dyDescent="0.2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5.75" customHeight="1" x14ac:dyDescent="0.2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5.75" customHeight="1" x14ac:dyDescent="0.2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5.75" customHeight="1" x14ac:dyDescent="0.2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5.75" customHeight="1" x14ac:dyDescent="0.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5.75" customHeight="1" x14ac:dyDescent="0.2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5.75" customHeight="1" x14ac:dyDescent="0.2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5.75" customHeight="1" x14ac:dyDescent="0.2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5.75" customHeight="1" x14ac:dyDescent="0.2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5.75" customHeight="1" x14ac:dyDescent="0.2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5.75" customHeight="1" x14ac:dyDescent="0.2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5.75" customHeight="1" x14ac:dyDescent="0.2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5.75" customHeight="1" x14ac:dyDescent="0.2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5.75" customHeight="1" x14ac:dyDescent="0.2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5.75" customHeight="1" x14ac:dyDescent="0.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5.75" customHeight="1" x14ac:dyDescent="0.2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5.75" customHeight="1" x14ac:dyDescent="0.2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5.75" customHeight="1" x14ac:dyDescent="0.2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5.75" customHeight="1" x14ac:dyDescent="0.2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5.75" customHeight="1" x14ac:dyDescent="0.2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5.75" customHeight="1" x14ac:dyDescent="0.2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5.75" customHeight="1" x14ac:dyDescent="0.2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5.75" customHeight="1" x14ac:dyDescent="0.2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5.75" customHeight="1" x14ac:dyDescent="0.2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5.75" customHeight="1" x14ac:dyDescent="0.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5.75" customHeight="1" x14ac:dyDescent="0.2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5.75" customHeight="1" x14ac:dyDescent="0.2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5.75" customHeight="1" x14ac:dyDescent="0.2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5.75" customHeight="1" x14ac:dyDescent="0.2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5.75" customHeight="1" x14ac:dyDescent="0.2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5.75" customHeight="1" x14ac:dyDescent="0.2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5.75" customHeight="1" x14ac:dyDescent="0.2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5.75" customHeight="1" x14ac:dyDescent="0.2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5.75" customHeight="1" x14ac:dyDescent="0.2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5.75" customHeight="1" x14ac:dyDescent="0.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5.75" customHeight="1" x14ac:dyDescent="0.2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5.75" customHeight="1" x14ac:dyDescent="0.2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5.75" customHeight="1" x14ac:dyDescent="0.2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5.75" customHeight="1" x14ac:dyDescent="0.2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5.75" customHeight="1" x14ac:dyDescent="0.2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5.75" customHeight="1" x14ac:dyDescent="0.2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5.75" customHeight="1" x14ac:dyDescent="0.2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5.75" customHeight="1" x14ac:dyDescent="0.2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5.75" customHeight="1" x14ac:dyDescent="0.2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5.75" customHeight="1" x14ac:dyDescent="0.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5.75" customHeight="1" x14ac:dyDescent="0.2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5.75" customHeight="1" x14ac:dyDescent="0.2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5.75" customHeight="1" x14ac:dyDescent="0.2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5.75" customHeight="1" x14ac:dyDescent="0.2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5.75" customHeight="1" x14ac:dyDescent="0.2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5.75" customHeight="1" x14ac:dyDescent="0.2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5.75" customHeight="1" x14ac:dyDescent="0.2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5.75" customHeight="1" x14ac:dyDescent="0.2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5.75" customHeight="1" x14ac:dyDescent="0.2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5.75" customHeight="1" x14ac:dyDescent="0.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5.75" customHeight="1" x14ac:dyDescent="0.2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5.75" customHeight="1" x14ac:dyDescent="0.2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5.75" customHeight="1" x14ac:dyDescent="0.2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5.75" customHeight="1" x14ac:dyDescent="0.2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5.75" customHeight="1" x14ac:dyDescent="0.2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5.75" customHeight="1" x14ac:dyDescent="0.2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5.75" customHeight="1" x14ac:dyDescent="0.2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5.75" customHeight="1" x14ac:dyDescent="0.2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5.75" customHeight="1" x14ac:dyDescent="0.2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5.75" customHeight="1" x14ac:dyDescent="0.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5.75" customHeight="1" x14ac:dyDescent="0.2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5.75" customHeight="1" x14ac:dyDescent="0.2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5.75" customHeight="1" x14ac:dyDescent="0.2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5.75" customHeight="1" x14ac:dyDescent="0.2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5.75" customHeight="1" x14ac:dyDescent="0.2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5.75" customHeight="1" x14ac:dyDescent="0.2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5.75" customHeight="1" x14ac:dyDescent="0.2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5.75" customHeight="1" x14ac:dyDescent="0.2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5.75" customHeight="1" x14ac:dyDescent="0.2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5.75" customHeight="1" x14ac:dyDescent="0.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5.75" customHeight="1" x14ac:dyDescent="0.2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5.75" customHeight="1" x14ac:dyDescent="0.2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5.75" customHeight="1" x14ac:dyDescent="0.2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5.75" customHeight="1" x14ac:dyDescent="0.2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5.75" customHeight="1" x14ac:dyDescent="0.2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5.75" customHeight="1" x14ac:dyDescent="0.2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5.75" customHeight="1" x14ac:dyDescent="0.2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5.75" customHeight="1" x14ac:dyDescent="0.2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5.75" customHeight="1" x14ac:dyDescent="0.2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5.75" customHeight="1" x14ac:dyDescent="0.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5.75" customHeight="1" x14ac:dyDescent="0.2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5.75" customHeight="1" x14ac:dyDescent="0.2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5.75" customHeight="1" x14ac:dyDescent="0.2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5.75" customHeight="1" x14ac:dyDescent="0.2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5.75" customHeight="1" x14ac:dyDescent="0.2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5.75" customHeight="1" x14ac:dyDescent="0.2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5.75" customHeight="1" x14ac:dyDescent="0.2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5.75" customHeight="1" x14ac:dyDescent="0.2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5.75" customHeight="1" x14ac:dyDescent="0.2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5.75" customHeight="1" x14ac:dyDescent="0.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5.75" customHeight="1" x14ac:dyDescent="0.2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5.75" customHeight="1" x14ac:dyDescent="0.2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5.75" customHeight="1" x14ac:dyDescent="0.2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5.75" customHeight="1" x14ac:dyDescent="0.2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5.75" customHeight="1" x14ac:dyDescent="0.2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5.75" customHeight="1" x14ac:dyDescent="0.2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5.75" customHeight="1" x14ac:dyDescent="0.2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5.75" customHeight="1" x14ac:dyDescent="0.2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5.75" customHeight="1" x14ac:dyDescent="0.2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5.75" customHeight="1" x14ac:dyDescent="0.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5.75" customHeight="1" x14ac:dyDescent="0.2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5.75" customHeight="1" x14ac:dyDescent="0.2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5.75" customHeight="1" x14ac:dyDescent="0.2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5.75" customHeight="1" x14ac:dyDescent="0.2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5.75" customHeight="1" x14ac:dyDescent="0.2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5.75" customHeight="1" x14ac:dyDescent="0.2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5.75" customHeight="1" x14ac:dyDescent="0.2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5.75" customHeight="1" x14ac:dyDescent="0.2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5.75" customHeight="1" x14ac:dyDescent="0.2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5.75" customHeight="1" x14ac:dyDescent="0.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5.75" customHeight="1" x14ac:dyDescent="0.2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5.75" customHeight="1" x14ac:dyDescent="0.2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5.75" customHeight="1" x14ac:dyDescent="0.2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5.75" customHeight="1" x14ac:dyDescent="0.2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5.75" customHeight="1" x14ac:dyDescent="0.2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5.75" customHeight="1" x14ac:dyDescent="0.2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5.75" customHeight="1" x14ac:dyDescent="0.2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5.75" customHeight="1" x14ac:dyDescent="0.2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5.75" customHeight="1" x14ac:dyDescent="0.2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5.75" customHeight="1" x14ac:dyDescent="0.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5.75" customHeight="1" x14ac:dyDescent="0.2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5.75" customHeight="1" x14ac:dyDescent="0.2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5.75" customHeight="1" x14ac:dyDescent="0.2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5.75" customHeight="1" x14ac:dyDescent="0.2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5.75" customHeight="1" x14ac:dyDescent="0.2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5.75" customHeight="1" x14ac:dyDescent="0.2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5.75" customHeight="1" x14ac:dyDescent="0.2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5.75" customHeight="1" x14ac:dyDescent="0.2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5.75" customHeight="1" x14ac:dyDescent="0.2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5.75" customHeight="1" x14ac:dyDescent="0.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5.75" customHeight="1" x14ac:dyDescent="0.2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5.75" customHeight="1" x14ac:dyDescent="0.2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5.75" customHeight="1" x14ac:dyDescent="0.2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5.75" customHeight="1" x14ac:dyDescent="0.2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5.75" customHeight="1" x14ac:dyDescent="0.2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5.75" customHeight="1" x14ac:dyDescent="0.2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5.75" customHeight="1" x14ac:dyDescent="0.2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5.75" customHeight="1" x14ac:dyDescent="0.2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5.75" customHeight="1" x14ac:dyDescent="0.2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5.75" customHeight="1" x14ac:dyDescent="0.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5.75" customHeight="1" x14ac:dyDescent="0.2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5.75" customHeight="1" x14ac:dyDescent="0.2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5.75" customHeight="1" x14ac:dyDescent="0.2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5.75" customHeight="1" x14ac:dyDescent="0.2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5.75" customHeight="1" x14ac:dyDescent="0.2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5.75" customHeight="1" x14ac:dyDescent="0.2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5.75" customHeight="1" x14ac:dyDescent="0.2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5.75" customHeight="1" x14ac:dyDescent="0.2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5.75" customHeight="1" x14ac:dyDescent="0.2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5.75" customHeight="1" x14ac:dyDescent="0.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5.75" customHeight="1" x14ac:dyDescent="0.2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5.75" customHeight="1" x14ac:dyDescent="0.2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5.75" customHeight="1" x14ac:dyDescent="0.2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5.75" customHeight="1" x14ac:dyDescent="0.2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5.75" customHeight="1" x14ac:dyDescent="0.2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5.75" customHeight="1" x14ac:dyDescent="0.2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5.75" customHeight="1" x14ac:dyDescent="0.2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5.75" customHeight="1" x14ac:dyDescent="0.2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5.75" customHeight="1" x14ac:dyDescent="0.2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5.75" customHeight="1" x14ac:dyDescent="0.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5.75" customHeight="1" x14ac:dyDescent="0.2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5.75" customHeight="1" x14ac:dyDescent="0.2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5.75" customHeight="1" x14ac:dyDescent="0.2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5.75" customHeight="1" x14ac:dyDescent="0.2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5.75" customHeight="1" x14ac:dyDescent="0.2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5.75" customHeight="1" x14ac:dyDescent="0.2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5.75" customHeight="1" x14ac:dyDescent="0.2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5.75" customHeight="1" x14ac:dyDescent="0.2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5.75" customHeight="1" x14ac:dyDescent="0.2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5.75" customHeight="1" x14ac:dyDescent="0.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5.75" customHeight="1" x14ac:dyDescent="0.2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5.75" customHeight="1" x14ac:dyDescent="0.2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5.75" customHeight="1" x14ac:dyDescent="0.2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5.75" customHeight="1" x14ac:dyDescent="0.2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5.75" customHeight="1" x14ac:dyDescent="0.2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5.75" customHeight="1" x14ac:dyDescent="0.2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5.75" customHeight="1" x14ac:dyDescent="0.2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5.75" customHeight="1" x14ac:dyDescent="0.2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5.75" customHeight="1" x14ac:dyDescent="0.2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5.75" customHeight="1" x14ac:dyDescent="0.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5.75" customHeight="1" x14ac:dyDescent="0.2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5.75" customHeight="1" x14ac:dyDescent="0.2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5.75" customHeight="1" x14ac:dyDescent="0.2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5.75" customHeight="1" x14ac:dyDescent="0.2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5.75" customHeight="1" x14ac:dyDescent="0.2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5.75" customHeight="1" x14ac:dyDescent="0.2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5.75" customHeight="1" x14ac:dyDescent="0.2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5.75" customHeight="1" x14ac:dyDescent="0.2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5.75" customHeight="1" x14ac:dyDescent="0.2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5.75" customHeight="1" x14ac:dyDescent="0.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5.75" customHeight="1" x14ac:dyDescent="0.2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5.75" customHeight="1" x14ac:dyDescent="0.2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5.75" customHeight="1" x14ac:dyDescent="0.2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5.75" customHeight="1" x14ac:dyDescent="0.2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5.75" customHeight="1" x14ac:dyDescent="0.2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5.75" customHeight="1" x14ac:dyDescent="0.2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5.75" customHeight="1" x14ac:dyDescent="0.2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5.75" customHeight="1" x14ac:dyDescent="0.2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5.75" customHeight="1" x14ac:dyDescent="0.2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5.75" customHeight="1" x14ac:dyDescent="0.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5.75" customHeight="1" x14ac:dyDescent="0.2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5.75" customHeight="1" x14ac:dyDescent="0.2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5.75" customHeight="1" x14ac:dyDescent="0.2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5.75" customHeight="1" x14ac:dyDescent="0.2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5.75" customHeight="1" x14ac:dyDescent="0.2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5.75" customHeight="1" x14ac:dyDescent="0.2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5.75" customHeight="1" x14ac:dyDescent="0.2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5.75" customHeight="1" x14ac:dyDescent="0.2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5.75" customHeight="1" x14ac:dyDescent="0.2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5.75" customHeight="1" x14ac:dyDescent="0.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5.75" customHeight="1" x14ac:dyDescent="0.2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5.75" customHeight="1" x14ac:dyDescent="0.2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5.75" customHeight="1" x14ac:dyDescent="0.2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5.75" customHeight="1" x14ac:dyDescent="0.2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5.75" customHeight="1" x14ac:dyDescent="0.2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5.75" customHeight="1" x14ac:dyDescent="0.2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5.75" customHeight="1" x14ac:dyDescent="0.2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5.75" customHeight="1" x14ac:dyDescent="0.2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5.75" customHeight="1" x14ac:dyDescent="0.2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5.75" customHeight="1" x14ac:dyDescent="0.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5.75" customHeight="1" x14ac:dyDescent="0.2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5.75" customHeight="1" x14ac:dyDescent="0.2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5.75" customHeight="1" x14ac:dyDescent="0.2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5.75" customHeight="1" x14ac:dyDescent="0.2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5.75" customHeight="1" x14ac:dyDescent="0.2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5.75" customHeight="1" x14ac:dyDescent="0.2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5.75" customHeight="1" x14ac:dyDescent="0.2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5.75" customHeight="1" x14ac:dyDescent="0.2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5.75" customHeight="1" x14ac:dyDescent="0.2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5.75" customHeight="1" x14ac:dyDescent="0.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5.75" customHeight="1" x14ac:dyDescent="0.2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5.75" customHeight="1" x14ac:dyDescent="0.2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5.75" customHeight="1" x14ac:dyDescent="0.2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5.75" customHeight="1" x14ac:dyDescent="0.2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5.75" customHeight="1" x14ac:dyDescent="0.2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5.75" customHeight="1" x14ac:dyDescent="0.2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5.75" customHeight="1" x14ac:dyDescent="0.2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5.75" customHeight="1" x14ac:dyDescent="0.2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5.75" customHeight="1" x14ac:dyDescent="0.2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5.75" customHeight="1" x14ac:dyDescent="0.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5.75" customHeight="1" x14ac:dyDescent="0.2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5.75" customHeight="1" x14ac:dyDescent="0.2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5.75" customHeight="1" x14ac:dyDescent="0.2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5.75" customHeight="1" x14ac:dyDescent="0.2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5.75" customHeight="1" x14ac:dyDescent="0.2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5.75" customHeight="1" x14ac:dyDescent="0.2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5.75" customHeight="1" x14ac:dyDescent="0.2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5.75" customHeight="1" x14ac:dyDescent="0.2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5.75" customHeight="1" x14ac:dyDescent="0.2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5.75" customHeight="1" x14ac:dyDescent="0.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5.75" customHeight="1" x14ac:dyDescent="0.2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5.75" customHeight="1" x14ac:dyDescent="0.2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5.75" customHeight="1" x14ac:dyDescent="0.2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5.75" customHeight="1" x14ac:dyDescent="0.2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5.75" customHeight="1" x14ac:dyDescent="0.2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5.75" customHeight="1" x14ac:dyDescent="0.2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5.75" customHeight="1" x14ac:dyDescent="0.2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5.75" customHeight="1" x14ac:dyDescent="0.2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5.75" customHeight="1" x14ac:dyDescent="0.2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5.75" customHeight="1" x14ac:dyDescent="0.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5.75" customHeight="1" x14ac:dyDescent="0.2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5.75" customHeight="1" x14ac:dyDescent="0.2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5.75" customHeight="1" x14ac:dyDescent="0.2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5.75" customHeight="1" x14ac:dyDescent="0.2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5.75" customHeight="1" x14ac:dyDescent="0.2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5.75" customHeight="1" x14ac:dyDescent="0.2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5.75" customHeight="1" x14ac:dyDescent="0.2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5.75" customHeight="1" x14ac:dyDescent="0.2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5.75" customHeight="1" x14ac:dyDescent="0.2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5.75" customHeight="1" x14ac:dyDescent="0.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5.75" customHeight="1" x14ac:dyDescent="0.2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5.75" customHeight="1" x14ac:dyDescent="0.2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5.75" customHeight="1" x14ac:dyDescent="0.2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5.75" customHeight="1" x14ac:dyDescent="0.2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5.75" customHeight="1" x14ac:dyDescent="0.2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5.75" customHeight="1" x14ac:dyDescent="0.2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5.75" customHeight="1" x14ac:dyDescent="0.2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5.75" customHeight="1" x14ac:dyDescent="0.2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5.75" customHeight="1" x14ac:dyDescent="0.2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5.75" customHeight="1" x14ac:dyDescent="0.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5.75" customHeight="1" x14ac:dyDescent="0.2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5.75" customHeight="1" x14ac:dyDescent="0.2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5.75" customHeight="1" x14ac:dyDescent="0.2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5.75" customHeight="1" x14ac:dyDescent="0.2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5.75" customHeight="1" x14ac:dyDescent="0.2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5.75" customHeight="1" x14ac:dyDescent="0.2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5.75" customHeight="1" x14ac:dyDescent="0.2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5.75" customHeight="1" x14ac:dyDescent="0.2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5.75" customHeight="1" x14ac:dyDescent="0.2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5.75" customHeight="1" x14ac:dyDescent="0.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5.75" customHeight="1" x14ac:dyDescent="0.2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5.75" customHeight="1" x14ac:dyDescent="0.2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5.75" customHeight="1" x14ac:dyDescent="0.2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5.75" customHeight="1" x14ac:dyDescent="0.2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5.75" customHeight="1" x14ac:dyDescent="0.2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5.75" customHeight="1" x14ac:dyDescent="0.2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5.75" customHeight="1" x14ac:dyDescent="0.2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5.75" customHeight="1" x14ac:dyDescent="0.2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5.75" customHeight="1" x14ac:dyDescent="0.2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5.75" customHeight="1" x14ac:dyDescent="0.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5.75" customHeight="1" x14ac:dyDescent="0.2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5.75" customHeight="1" x14ac:dyDescent="0.2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5.75" customHeight="1" x14ac:dyDescent="0.2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5.75" customHeight="1" x14ac:dyDescent="0.2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5.75" customHeight="1" x14ac:dyDescent="0.2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5.75" customHeight="1" x14ac:dyDescent="0.2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5.75" customHeight="1" x14ac:dyDescent="0.2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5.75" customHeight="1" x14ac:dyDescent="0.2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5.75" customHeight="1" x14ac:dyDescent="0.2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5.75" customHeight="1" x14ac:dyDescent="0.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5.75" customHeight="1" x14ac:dyDescent="0.2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5.75" customHeight="1" x14ac:dyDescent="0.2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5.75" customHeight="1" x14ac:dyDescent="0.2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5.75" customHeight="1" x14ac:dyDescent="0.2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5.75" customHeight="1" x14ac:dyDescent="0.2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5.75" customHeight="1" x14ac:dyDescent="0.2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5.75" customHeight="1" x14ac:dyDescent="0.2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5.75" customHeight="1" x14ac:dyDescent="0.2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5.75" customHeight="1" x14ac:dyDescent="0.2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5.75" customHeight="1" x14ac:dyDescent="0.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5.75" customHeight="1" x14ac:dyDescent="0.2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5.75" customHeight="1" x14ac:dyDescent="0.2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5.75" customHeight="1" x14ac:dyDescent="0.2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5.75" customHeight="1" x14ac:dyDescent="0.2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5.75" customHeight="1" x14ac:dyDescent="0.2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5.75" customHeight="1" x14ac:dyDescent="0.2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5.75" customHeight="1" x14ac:dyDescent="0.2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5.75" customHeight="1" x14ac:dyDescent="0.2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5.75" customHeight="1" x14ac:dyDescent="0.2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5.75" customHeight="1" x14ac:dyDescent="0.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5.75" customHeight="1" x14ac:dyDescent="0.2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5.75" customHeight="1" x14ac:dyDescent="0.2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5.75" customHeight="1" x14ac:dyDescent="0.2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5.75" customHeight="1" x14ac:dyDescent="0.2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5.75" customHeight="1" x14ac:dyDescent="0.2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5.75" customHeight="1" x14ac:dyDescent="0.2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5.75" customHeight="1" x14ac:dyDescent="0.2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5.75" customHeight="1" x14ac:dyDescent="0.2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5.75" customHeight="1" x14ac:dyDescent="0.2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5.75" customHeight="1" x14ac:dyDescent="0.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5.75" customHeight="1" x14ac:dyDescent="0.2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5.75" customHeight="1" x14ac:dyDescent="0.2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5.75" customHeight="1" x14ac:dyDescent="0.2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5.75" customHeight="1" x14ac:dyDescent="0.2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5.75" customHeight="1" x14ac:dyDescent="0.2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5.75" customHeight="1" x14ac:dyDescent="0.2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5.75" customHeight="1" x14ac:dyDescent="0.2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5.75" customHeight="1" x14ac:dyDescent="0.2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5.75" customHeight="1" x14ac:dyDescent="0.2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5.75" customHeight="1" x14ac:dyDescent="0.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5.75" customHeight="1" x14ac:dyDescent="0.2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5.75" customHeight="1" x14ac:dyDescent="0.2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5.75" customHeight="1" x14ac:dyDescent="0.2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5.75" customHeight="1" x14ac:dyDescent="0.2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5.75" customHeight="1" x14ac:dyDescent="0.2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5.75" customHeight="1" x14ac:dyDescent="0.2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5.75" customHeight="1" x14ac:dyDescent="0.2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5.75" customHeight="1" x14ac:dyDescent="0.2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5.75" customHeight="1" x14ac:dyDescent="0.2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5.75" customHeight="1" x14ac:dyDescent="0.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5.75" customHeight="1" x14ac:dyDescent="0.2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5.75" customHeight="1" x14ac:dyDescent="0.2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5.75" customHeight="1" x14ac:dyDescent="0.2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5.75" customHeight="1" x14ac:dyDescent="0.2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5.75" customHeight="1" x14ac:dyDescent="0.2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5.75" customHeight="1" x14ac:dyDescent="0.2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5.75" customHeight="1" x14ac:dyDescent="0.2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5.75" customHeight="1" x14ac:dyDescent="0.2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5.75" customHeight="1" x14ac:dyDescent="0.2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5.75" customHeight="1" x14ac:dyDescent="0.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5.75" customHeight="1" x14ac:dyDescent="0.2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5.75" customHeight="1" x14ac:dyDescent="0.2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5.75" customHeight="1" x14ac:dyDescent="0.2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5.75" customHeight="1" x14ac:dyDescent="0.2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5.75" customHeight="1" x14ac:dyDescent="0.2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5.75" customHeight="1" x14ac:dyDescent="0.2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5.75" customHeight="1" x14ac:dyDescent="0.2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5.75" customHeight="1" x14ac:dyDescent="0.2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5.75" customHeight="1" x14ac:dyDescent="0.2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5.75" customHeight="1" x14ac:dyDescent="0.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5.75" customHeight="1" x14ac:dyDescent="0.2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5.75" customHeight="1" x14ac:dyDescent="0.2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5.75" customHeight="1" x14ac:dyDescent="0.2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5.75" customHeight="1" x14ac:dyDescent="0.2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5.75" customHeight="1" x14ac:dyDescent="0.2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5.75" customHeight="1" x14ac:dyDescent="0.2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5.75" customHeight="1" x14ac:dyDescent="0.2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5.75" customHeight="1" x14ac:dyDescent="0.2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5.75" customHeight="1" x14ac:dyDescent="0.2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5.75" customHeight="1" x14ac:dyDescent="0.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5.75" customHeight="1" x14ac:dyDescent="0.2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5.75" customHeight="1" x14ac:dyDescent="0.2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5.75" customHeight="1" x14ac:dyDescent="0.2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5.75" customHeight="1" x14ac:dyDescent="0.2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5.75" customHeight="1" x14ac:dyDescent="0.2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5.75" customHeight="1" x14ac:dyDescent="0.2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5.75" customHeight="1" x14ac:dyDescent="0.2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5.75" customHeight="1" x14ac:dyDescent="0.2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5.75" customHeight="1" x14ac:dyDescent="0.2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5.75" customHeight="1" x14ac:dyDescent="0.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5.75" customHeight="1" x14ac:dyDescent="0.2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5.75" customHeight="1" x14ac:dyDescent="0.2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5.75" customHeight="1" x14ac:dyDescent="0.2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5.75" customHeight="1" x14ac:dyDescent="0.2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5.75" customHeight="1" x14ac:dyDescent="0.2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5.75" customHeight="1" x14ac:dyDescent="0.2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5.75" customHeight="1" x14ac:dyDescent="0.2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5.75" customHeight="1" x14ac:dyDescent="0.2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5.75" customHeight="1" x14ac:dyDescent="0.2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5.75" customHeight="1" x14ac:dyDescent="0.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5.75" customHeight="1" x14ac:dyDescent="0.2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5.75" customHeight="1" x14ac:dyDescent="0.2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5.75" customHeight="1" x14ac:dyDescent="0.2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5.75" customHeight="1" x14ac:dyDescent="0.2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5.75" customHeight="1" x14ac:dyDescent="0.2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5.75" customHeight="1" x14ac:dyDescent="0.2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5.75" customHeight="1" x14ac:dyDescent="0.2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5.75" customHeight="1" x14ac:dyDescent="0.2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5.75" customHeight="1" x14ac:dyDescent="0.2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5.75" customHeight="1" x14ac:dyDescent="0.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5.75" customHeight="1" x14ac:dyDescent="0.2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5.75" customHeight="1" x14ac:dyDescent="0.2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5.75" customHeight="1" x14ac:dyDescent="0.2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5.75" customHeight="1" x14ac:dyDescent="0.2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5.75" customHeight="1" x14ac:dyDescent="0.2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5.75" customHeight="1" x14ac:dyDescent="0.2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5.75" customHeight="1" x14ac:dyDescent="0.2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5.75" customHeight="1" x14ac:dyDescent="0.2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5.75" customHeight="1" x14ac:dyDescent="0.2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5.75" customHeight="1" x14ac:dyDescent="0.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5.75" customHeight="1" x14ac:dyDescent="0.2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5.75" customHeight="1" x14ac:dyDescent="0.2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5.75" customHeight="1" x14ac:dyDescent="0.2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5.75" customHeight="1" x14ac:dyDescent="0.2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5.75" customHeight="1" x14ac:dyDescent="0.2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5.75" customHeight="1" x14ac:dyDescent="0.2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5.75" customHeight="1" x14ac:dyDescent="0.2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5.75" customHeight="1" x14ac:dyDescent="0.2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5.75" customHeight="1" x14ac:dyDescent="0.2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5.75" customHeight="1" x14ac:dyDescent="0.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5.75" customHeight="1" x14ac:dyDescent="0.2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5.75" customHeight="1" x14ac:dyDescent="0.2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5.75" customHeight="1" x14ac:dyDescent="0.2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5.75" customHeight="1" x14ac:dyDescent="0.2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5.75" customHeight="1" x14ac:dyDescent="0.2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5.75" customHeight="1" x14ac:dyDescent="0.2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5.75" customHeight="1" x14ac:dyDescent="0.2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5.75" customHeight="1" x14ac:dyDescent="0.2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5.75" customHeight="1" x14ac:dyDescent="0.2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5.75" customHeight="1" x14ac:dyDescent="0.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5.75" customHeight="1" x14ac:dyDescent="0.2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5.75" customHeight="1" x14ac:dyDescent="0.2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5.75" customHeight="1" x14ac:dyDescent="0.2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5.75" customHeight="1" x14ac:dyDescent="0.2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5.75" customHeight="1" x14ac:dyDescent="0.2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5.75" customHeight="1" x14ac:dyDescent="0.2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5.75" customHeight="1" x14ac:dyDescent="0.2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5.75" customHeight="1" x14ac:dyDescent="0.2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5.75" customHeight="1" x14ac:dyDescent="0.2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5.75" customHeight="1" x14ac:dyDescent="0.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5.75" customHeight="1" x14ac:dyDescent="0.2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5.75" customHeight="1" x14ac:dyDescent="0.2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5.75" customHeight="1" x14ac:dyDescent="0.2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5.75" customHeight="1" x14ac:dyDescent="0.2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5.75" customHeight="1" x14ac:dyDescent="0.2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5.75" customHeight="1" x14ac:dyDescent="0.2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5.75" customHeight="1" x14ac:dyDescent="0.2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5.75" customHeight="1" x14ac:dyDescent="0.2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5.75" customHeight="1" x14ac:dyDescent="0.2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5.75" customHeight="1" x14ac:dyDescent="0.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5.75" customHeight="1" x14ac:dyDescent="0.2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5.75" customHeight="1" x14ac:dyDescent="0.2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5.75" customHeight="1" x14ac:dyDescent="0.2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5.75" customHeight="1" x14ac:dyDescent="0.2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5.75" customHeight="1" x14ac:dyDescent="0.2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5.75" customHeight="1" x14ac:dyDescent="0.2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5.75" customHeight="1" x14ac:dyDescent="0.2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5.75" customHeight="1" x14ac:dyDescent="0.2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5.75" customHeight="1" x14ac:dyDescent="0.2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5.75" customHeight="1" x14ac:dyDescent="0.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5.75" customHeight="1" x14ac:dyDescent="0.2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5.75" customHeight="1" x14ac:dyDescent="0.2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5.75" customHeight="1" x14ac:dyDescent="0.2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5.75" customHeight="1" x14ac:dyDescent="0.2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5.75" customHeight="1" x14ac:dyDescent="0.2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5.75" customHeight="1" x14ac:dyDescent="0.2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5.75" customHeight="1" x14ac:dyDescent="0.2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5.75" customHeight="1" x14ac:dyDescent="0.2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5.75" customHeight="1" x14ac:dyDescent="0.2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5.75" customHeight="1" x14ac:dyDescent="0.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5.75" customHeight="1" x14ac:dyDescent="0.2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5.75" customHeight="1" x14ac:dyDescent="0.2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5.75" customHeight="1" x14ac:dyDescent="0.2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5.75" customHeight="1" x14ac:dyDescent="0.2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5.75" customHeight="1" x14ac:dyDescent="0.2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5.75" customHeight="1" x14ac:dyDescent="0.2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5.75" customHeight="1" x14ac:dyDescent="0.2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5.75" customHeight="1" x14ac:dyDescent="0.2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5.75" customHeight="1" x14ac:dyDescent="0.2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5.75" customHeight="1" x14ac:dyDescent="0.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5.75" customHeight="1" x14ac:dyDescent="0.2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5.75" customHeight="1" x14ac:dyDescent="0.2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5.75" customHeight="1" x14ac:dyDescent="0.2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5.75" customHeight="1" x14ac:dyDescent="0.2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5.75" customHeight="1" x14ac:dyDescent="0.2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5.75" customHeight="1" x14ac:dyDescent="0.2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5.75" customHeight="1" x14ac:dyDescent="0.2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5.75" customHeight="1" x14ac:dyDescent="0.2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5.75" customHeight="1" x14ac:dyDescent="0.2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5.75" customHeight="1" x14ac:dyDescent="0.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5.75" customHeight="1" x14ac:dyDescent="0.2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5.75" customHeight="1" x14ac:dyDescent="0.2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5.75" customHeight="1" x14ac:dyDescent="0.2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5.75" customHeight="1" x14ac:dyDescent="0.2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5.75" customHeight="1" x14ac:dyDescent="0.2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5.75" customHeight="1" x14ac:dyDescent="0.2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5.75" customHeight="1" x14ac:dyDescent="0.2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5.75" customHeight="1" x14ac:dyDescent="0.2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5.75" customHeight="1" x14ac:dyDescent="0.2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5.75" customHeight="1" x14ac:dyDescent="0.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5.75" customHeight="1" x14ac:dyDescent="0.2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5.75" customHeight="1" x14ac:dyDescent="0.2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5.75" customHeight="1" x14ac:dyDescent="0.2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5.75" customHeight="1" x14ac:dyDescent="0.2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5.75" customHeight="1" x14ac:dyDescent="0.2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5.75" customHeight="1" x14ac:dyDescent="0.2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5.75" customHeight="1" x14ac:dyDescent="0.2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5.75" customHeight="1" x14ac:dyDescent="0.2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5.75" customHeight="1" x14ac:dyDescent="0.2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5.75" customHeight="1" x14ac:dyDescent="0.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5.75" customHeight="1" x14ac:dyDescent="0.2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5.75" customHeight="1" x14ac:dyDescent="0.2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5.75" customHeight="1" x14ac:dyDescent="0.2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5.75" customHeight="1" x14ac:dyDescent="0.2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5.75" customHeight="1" x14ac:dyDescent="0.2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5.75" customHeight="1" x14ac:dyDescent="0.2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5.75" customHeight="1" x14ac:dyDescent="0.2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5.75" customHeight="1" x14ac:dyDescent="0.2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5.75" customHeight="1" x14ac:dyDescent="0.2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5.75" customHeight="1" x14ac:dyDescent="0.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5.75" customHeight="1" x14ac:dyDescent="0.2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5.75" customHeight="1" x14ac:dyDescent="0.2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5.75" customHeight="1" x14ac:dyDescent="0.2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5.75" customHeight="1" x14ac:dyDescent="0.2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5.75" customHeight="1" x14ac:dyDescent="0.2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5.75" customHeight="1" x14ac:dyDescent="0.2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5.75" customHeight="1" x14ac:dyDescent="0.2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5.75" customHeight="1" x14ac:dyDescent="0.2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5.75" customHeight="1" x14ac:dyDescent="0.2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5.75" customHeight="1" x14ac:dyDescent="0.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5.75" customHeight="1" x14ac:dyDescent="0.2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5.75" customHeight="1" x14ac:dyDescent="0.2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5.75" customHeight="1" x14ac:dyDescent="0.2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5.75" customHeight="1" x14ac:dyDescent="0.2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5.75" customHeight="1" x14ac:dyDescent="0.2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5.75" customHeight="1" x14ac:dyDescent="0.2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5.75" customHeight="1" x14ac:dyDescent="0.2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5.75" customHeight="1" x14ac:dyDescent="0.2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5.75" customHeight="1" x14ac:dyDescent="0.2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5.75" customHeight="1" x14ac:dyDescent="0.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5.75" customHeight="1" x14ac:dyDescent="0.2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5.75" customHeight="1" x14ac:dyDescent="0.2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5.75" customHeight="1" x14ac:dyDescent="0.2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5.75" customHeight="1" x14ac:dyDescent="0.2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5.75" customHeight="1" x14ac:dyDescent="0.2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5.75" customHeight="1" x14ac:dyDescent="0.2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5.75" customHeight="1" x14ac:dyDescent="0.2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5.75" customHeight="1" x14ac:dyDescent="0.2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5.75" customHeight="1" x14ac:dyDescent="0.2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5.75" customHeight="1" x14ac:dyDescent="0.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5.75" customHeight="1" x14ac:dyDescent="0.2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5.75" customHeight="1" x14ac:dyDescent="0.2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5.75" customHeight="1" x14ac:dyDescent="0.2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5.75" customHeight="1" x14ac:dyDescent="0.2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5.75" customHeight="1" x14ac:dyDescent="0.2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5.75" customHeight="1" x14ac:dyDescent="0.2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5.75" customHeight="1" x14ac:dyDescent="0.2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5.75" customHeight="1" x14ac:dyDescent="0.2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5.75" customHeight="1" x14ac:dyDescent="0.2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5.75" customHeight="1" x14ac:dyDescent="0.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5.75" customHeight="1" x14ac:dyDescent="0.2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5.75" customHeight="1" x14ac:dyDescent="0.2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5.75" customHeight="1" x14ac:dyDescent="0.2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5.75" customHeight="1" x14ac:dyDescent="0.2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5.75" customHeight="1" x14ac:dyDescent="0.2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5.75" customHeight="1" x14ac:dyDescent="0.2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5.75" customHeight="1" x14ac:dyDescent="0.2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5.75" customHeight="1" x14ac:dyDescent="0.2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5.75" customHeight="1" x14ac:dyDescent="0.2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5.75" customHeight="1" x14ac:dyDescent="0.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5.75" customHeight="1" x14ac:dyDescent="0.2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5.75" customHeight="1" x14ac:dyDescent="0.2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5.75" customHeight="1" x14ac:dyDescent="0.2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5.75" customHeight="1" x14ac:dyDescent="0.2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5.75" customHeight="1" x14ac:dyDescent="0.2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5.75" customHeight="1" x14ac:dyDescent="0.2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5.75" customHeight="1" x14ac:dyDescent="0.2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5.75" customHeight="1" x14ac:dyDescent="0.2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5.75" customHeight="1" x14ac:dyDescent="0.2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5.75" customHeight="1" x14ac:dyDescent="0.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5.75" customHeight="1" x14ac:dyDescent="0.2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5.75" customHeight="1" x14ac:dyDescent="0.2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5.75" customHeight="1" x14ac:dyDescent="0.2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5.75" customHeight="1" x14ac:dyDescent="0.2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5.75" customHeight="1" x14ac:dyDescent="0.2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5.75" customHeight="1" x14ac:dyDescent="0.2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5.75" customHeight="1" x14ac:dyDescent="0.2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5.75" customHeight="1" x14ac:dyDescent="0.2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5.75" customHeight="1" x14ac:dyDescent="0.2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5.75" customHeight="1" x14ac:dyDescent="0.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5.75" customHeight="1" x14ac:dyDescent="0.2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5.75" customHeight="1" x14ac:dyDescent="0.2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5.75" customHeight="1" x14ac:dyDescent="0.2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5.75" customHeight="1" x14ac:dyDescent="0.2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5.75" customHeight="1" x14ac:dyDescent="0.2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5.75" customHeight="1" x14ac:dyDescent="0.2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5.75" customHeight="1" x14ac:dyDescent="0.2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5.75" customHeight="1" x14ac:dyDescent="0.2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5.75" customHeight="1" x14ac:dyDescent="0.2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5.75" customHeight="1" x14ac:dyDescent="0.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5.75" customHeight="1" x14ac:dyDescent="0.2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5.75" customHeight="1" x14ac:dyDescent="0.2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5.75" customHeight="1" x14ac:dyDescent="0.2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5.75" customHeight="1" x14ac:dyDescent="0.2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5.75" customHeight="1" x14ac:dyDescent="0.2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5.75" customHeight="1" x14ac:dyDescent="0.2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5.75" customHeight="1" x14ac:dyDescent="0.2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5.75" customHeight="1" x14ac:dyDescent="0.2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5.75" customHeight="1" x14ac:dyDescent="0.2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5.75" customHeight="1" x14ac:dyDescent="0.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5.75" customHeight="1" x14ac:dyDescent="0.2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5.75" customHeight="1" x14ac:dyDescent="0.2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5.75" customHeight="1" x14ac:dyDescent="0.2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5.75" customHeight="1" x14ac:dyDescent="0.2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5.75" customHeight="1" x14ac:dyDescent="0.2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5.75" customHeight="1" x14ac:dyDescent="0.2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5.75" customHeight="1" x14ac:dyDescent="0.2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5.75" customHeight="1" x14ac:dyDescent="0.2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5.75" customHeight="1" x14ac:dyDescent="0.2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5.75" customHeight="1" x14ac:dyDescent="0.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5.75" customHeight="1" x14ac:dyDescent="0.2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5.75" customHeight="1" x14ac:dyDescent="0.2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5.75" customHeight="1" x14ac:dyDescent="0.2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5.75" customHeight="1" x14ac:dyDescent="0.2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5.75" customHeight="1" x14ac:dyDescent="0.2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5.75" customHeight="1" x14ac:dyDescent="0.2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5.75" customHeight="1" x14ac:dyDescent="0.2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5.75" customHeight="1" x14ac:dyDescent="0.2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5.75" customHeight="1" x14ac:dyDescent="0.2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5.75" customHeight="1" x14ac:dyDescent="0.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5.75" customHeight="1" x14ac:dyDescent="0.2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5.75" customHeight="1" x14ac:dyDescent="0.2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5.75" customHeight="1" x14ac:dyDescent="0.2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5.75" customHeight="1" x14ac:dyDescent="0.2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5.75" customHeight="1" x14ac:dyDescent="0.2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5.75" customHeight="1" x14ac:dyDescent="0.2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5.75" customHeight="1" x14ac:dyDescent="0.2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5.75" customHeight="1" x14ac:dyDescent="0.2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5.75" customHeight="1" x14ac:dyDescent="0.2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5.75" customHeight="1" x14ac:dyDescent="0.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5.75" customHeight="1" x14ac:dyDescent="0.2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 ht="15.75" customHeight="1" x14ac:dyDescent="0.2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 ht="15.75" customHeight="1" x14ac:dyDescent="0.2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 ht="15.75" customHeight="1" x14ac:dyDescent="0.2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 ht="15.75" customHeight="1" x14ac:dyDescent="0.2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 ht="15.75" customHeight="1" x14ac:dyDescent="0.2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 ht="15.75" customHeight="1" x14ac:dyDescent="0.2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 ht="15.75" customHeight="1" x14ac:dyDescent="0.2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  <row r="1001" spans="1:26" ht="15.75" customHeight="1" x14ac:dyDescent="0.2">
      <c r="A1001" s="16"/>
      <c r="B1001" s="16"/>
      <c r="C1001" s="16"/>
      <c r="D1001" s="16"/>
      <c r="E1001" s="16"/>
      <c r="F1001" s="16"/>
      <c r="G1001" s="16"/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</row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H1023"/>
  <sheetViews>
    <sheetView workbookViewId="0"/>
  </sheetViews>
  <sheetFormatPr baseColWidth="10" defaultColWidth="14.42578125" defaultRowHeight="15" customHeight="1" x14ac:dyDescent="0.2"/>
  <cols>
    <col min="1" max="1" width="11.5703125" customWidth="1"/>
    <col min="2" max="2" width="13.85546875" customWidth="1"/>
    <col min="3" max="3" width="23.42578125" customWidth="1"/>
    <col min="4" max="4" width="100.140625" customWidth="1"/>
    <col min="5" max="5" width="20.7109375" customWidth="1"/>
    <col min="7" max="11" width="11.28515625" customWidth="1"/>
    <col min="12" max="12" width="11" customWidth="1"/>
    <col min="13" max="13" width="10.7109375" customWidth="1"/>
    <col min="14" max="18" width="11.28515625" customWidth="1"/>
    <col min="19" max="20" width="10.28515625" customWidth="1"/>
    <col min="21" max="25" width="11.28515625" customWidth="1"/>
    <col min="26" max="26" width="11" customWidth="1"/>
    <col min="27" max="27" width="10.7109375" customWidth="1"/>
    <col min="28" max="32" width="11.28515625" customWidth="1"/>
    <col min="33" max="33" width="11" customWidth="1"/>
    <col min="34" max="34" width="10.7109375" customWidth="1"/>
  </cols>
  <sheetData>
    <row r="1" spans="1:34" ht="72.75" customHeight="1" x14ac:dyDescent="0.2">
      <c r="A1" s="12" t="s">
        <v>51</v>
      </c>
      <c r="B1" s="13">
        <v>3</v>
      </c>
      <c r="C1" s="14" t="s">
        <v>272</v>
      </c>
      <c r="D1" s="16"/>
      <c r="E1" s="16"/>
      <c r="F1" s="16"/>
      <c r="G1" s="17">
        <v>44095</v>
      </c>
      <c r="H1" s="17">
        <f t="shared" ref="H1:AH1" si="0">+G1+1</f>
        <v>44096</v>
      </c>
      <c r="I1" s="17">
        <f t="shared" si="0"/>
        <v>44097</v>
      </c>
      <c r="J1" s="17">
        <f t="shared" si="0"/>
        <v>44098</v>
      </c>
      <c r="K1" s="17">
        <f t="shared" si="0"/>
        <v>44099</v>
      </c>
      <c r="L1" s="17">
        <f t="shared" si="0"/>
        <v>44100</v>
      </c>
      <c r="M1" s="17">
        <f t="shared" si="0"/>
        <v>44101</v>
      </c>
      <c r="N1" s="17">
        <f t="shared" si="0"/>
        <v>44102</v>
      </c>
      <c r="O1" s="17">
        <f t="shared" si="0"/>
        <v>44103</v>
      </c>
      <c r="P1" s="17">
        <f t="shared" si="0"/>
        <v>44104</v>
      </c>
      <c r="Q1" s="17">
        <f t="shared" si="0"/>
        <v>44105</v>
      </c>
      <c r="R1" s="17">
        <f t="shared" si="0"/>
        <v>44106</v>
      </c>
      <c r="S1" s="17">
        <f t="shared" si="0"/>
        <v>44107</v>
      </c>
      <c r="T1" s="17">
        <f t="shared" si="0"/>
        <v>44108</v>
      </c>
      <c r="U1" s="17">
        <f t="shared" si="0"/>
        <v>44109</v>
      </c>
      <c r="V1" s="17">
        <f t="shared" si="0"/>
        <v>44110</v>
      </c>
      <c r="W1" s="17">
        <f t="shared" si="0"/>
        <v>44111</v>
      </c>
      <c r="X1" s="17">
        <f t="shared" si="0"/>
        <v>44112</v>
      </c>
      <c r="Y1" s="17">
        <f t="shared" si="0"/>
        <v>44113</v>
      </c>
      <c r="Z1" s="17">
        <f t="shared" si="0"/>
        <v>44114</v>
      </c>
      <c r="AA1" s="17">
        <f t="shared" si="0"/>
        <v>44115</v>
      </c>
      <c r="AB1" s="17">
        <f t="shared" si="0"/>
        <v>44116</v>
      </c>
      <c r="AC1" s="17">
        <f t="shared" si="0"/>
        <v>44117</v>
      </c>
      <c r="AD1" s="17">
        <f t="shared" si="0"/>
        <v>44118</v>
      </c>
      <c r="AE1" s="17">
        <f t="shared" si="0"/>
        <v>44119</v>
      </c>
      <c r="AF1" s="17">
        <f t="shared" si="0"/>
        <v>44120</v>
      </c>
      <c r="AG1" s="17">
        <f t="shared" si="0"/>
        <v>44121</v>
      </c>
      <c r="AH1" s="17">
        <f t="shared" si="0"/>
        <v>44122</v>
      </c>
    </row>
    <row r="2" spans="1:34" ht="15.75" customHeight="1" x14ac:dyDescent="0.2">
      <c r="A2" s="18" t="s">
        <v>0</v>
      </c>
      <c r="B2" s="18" t="s">
        <v>54</v>
      </c>
      <c r="C2" s="18" t="s">
        <v>55</v>
      </c>
      <c r="D2" s="18" t="s">
        <v>56</v>
      </c>
      <c r="E2" s="18" t="s">
        <v>57</v>
      </c>
      <c r="F2" s="18" t="s">
        <v>58</v>
      </c>
      <c r="G2" s="19">
        <f t="shared" ref="G2:K2" si="1">8*$B$1</f>
        <v>24</v>
      </c>
      <c r="H2" s="19">
        <f t="shared" si="1"/>
        <v>24</v>
      </c>
      <c r="I2" s="19">
        <f t="shared" si="1"/>
        <v>24</v>
      </c>
      <c r="J2" s="19">
        <f t="shared" si="1"/>
        <v>24</v>
      </c>
      <c r="K2" s="19">
        <f t="shared" si="1"/>
        <v>24</v>
      </c>
      <c r="L2" s="19">
        <f t="shared" ref="L2:M2" si="2">0*$B$1</f>
        <v>0</v>
      </c>
      <c r="M2" s="19">
        <f t="shared" si="2"/>
        <v>0</v>
      </c>
      <c r="N2" s="19">
        <f t="shared" ref="N2:R2" si="3">8*$B$1</f>
        <v>24</v>
      </c>
      <c r="O2" s="19">
        <f t="shared" si="3"/>
        <v>24</v>
      </c>
      <c r="P2" s="19">
        <f t="shared" si="3"/>
        <v>24</v>
      </c>
      <c r="Q2" s="19">
        <f t="shared" si="3"/>
        <v>24</v>
      </c>
      <c r="R2" s="19">
        <f t="shared" si="3"/>
        <v>24</v>
      </c>
      <c r="S2" s="19">
        <f t="shared" ref="S2:T2" si="4">0*$B$1</f>
        <v>0</v>
      </c>
      <c r="T2" s="19">
        <f t="shared" si="4"/>
        <v>0</v>
      </c>
      <c r="U2" s="19">
        <f t="shared" ref="U2:Y2" si="5">8*$B$1</f>
        <v>24</v>
      </c>
      <c r="V2" s="19">
        <f t="shared" si="5"/>
        <v>24</v>
      </c>
      <c r="W2" s="19">
        <f t="shared" si="5"/>
        <v>24</v>
      </c>
      <c r="X2" s="19">
        <f t="shared" si="5"/>
        <v>24</v>
      </c>
      <c r="Y2" s="19">
        <f t="shared" si="5"/>
        <v>24</v>
      </c>
      <c r="Z2" s="19">
        <f t="shared" ref="Z2:AA2" si="6">0*$B$1</f>
        <v>0</v>
      </c>
      <c r="AA2" s="19">
        <f t="shared" si="6"/>
        <v>0</v>
      </c>
      <c r="AB2" s="19">
        <f t="shared" ref="AB2:AF2" si="7">8*$B$1</f>
        <v>24</v>
      </c>
      <c r="AC2" s="19">
        <f t="shared" si="7"/>
        <v>24</v>
      </c>
      <c r="AD2" s="19">
        <f t="shared" si="7"/>
        <v>24</v>
      </c>
      <c r="AE2" s="19">
        <f t="shared" si="7"/>
        <v>24</v>
      </c>
      <c r="AF2" s="19">
        <f t="shared" si="7"/>
        <v>24</v>
      </c>
      <c r="AG2" s="19">
        <f t="shared" ref="AG2:AH2" si="8">0*$B$1</f>
        <v>0</v>
      </c>
      <c r="AH2" s="19">
        <f t="shared" si="8"/>
        <v>0</v>
      </c>
    </row>
    <row r="3" spans="1:34" ht="15.75" customHeight="1" x14ac:dyDescent="0.2">
      <c r="A3" s="18"/>
      <c r="B3" s="18" t="s">
        <v>59</v>
      </c>
      <c r="C3" s="18" t="s">
        <v>60</v>
      </c>
      <c r="D3" s="20" t="s">
        <v>61</v>
      </c>
      <c r="E3" s="20" t="s">
        <v>74</v>
      </c>
      <c r="F3" s="18">
        <v>10</v>
      </c>
      <c r="G3" s="22">
        <v>9</v>
      </c>
      <c r="H3" s="22">
        <v>8</v>
      </c>
      <c r="I3" s="22">
        <v>7</v>
      </c>
      <c r="J3" s="22">
        <v>6</v>
      </c>
      <c r="K3" s="22">
        <v>6</v>
      </c>
      <c r="L3" s="22">
        <v>6</v>
      </c>
      <c r="M3" s="36">
        <v>6</v>
      </c>
      <c r="N3" s="36">
        <v>6</v>
      </c>
      <c r="O3" s="22">
        <v>6</v>
      </c>
      <c r="P3" s="22">
        <v>6</v>
      </c>
      <c r="Q3" s="22">
        <v>6</v>
      </c>
      <c r="R3" s="22">
        <v>6</v>
      </c>
      <c r="S3" s="22">
        <v>6</v>
      </c>
      <c r="T3" s="22">
        <v>6</v>
      </c>
      <c r="U3" s="22">
        <v>6</v>
      </c>
      <c r="V3" s="22">
        <v>5</v>
      </c>
      <c r="W3" s="22">
        <v>4</v>
      </c>
      <c r="X3" s="22">
        <v>4</v>
      </c>
      <c r="Y3" s="22">
        <v>4</v>
      </c>
      <c r="Z3" s="22">
        <v>4</v>
      </c>
      <c r="AA3" s="36">
        <v>4</v>
      </c>
      <c r="AB3" s="36">
        <v>4</v>
      </c>
      <c r="AC3" s="22">
        <v>3</v>
      </c>
      <c r="AD3" s="22">
        <v>2</v>
      </c>
      <c r="AE3" s="22">
        <v>1</v>
      </c>
      <c r="AF3" s="22">
        <v>0</v>
      </c>
      <c r="AG3" s="22"/>
      <c r="AH3" s="22"/>
    </row>
    <row r="4" spans="1:34" ht="15.75" customHeight="1" x14ac:dyDescent="0.2">
      <c r="A4" s="23"/>
      <c r="B4" s="23" t="s">
        <v>89</v>
      </c>
      <c r="C4" s="23" t="s">
        <v>90</v>
      </c>
      <c r="D4" s="20" t="s">
        <v>273</v>
      </c>
      <c r="E4" s="20" t="s">
        <v>74</v>
      </c>
      <c r="F4" s="18">
        <v>10</v>
      </c>
      <c r="G4" s="22">
        <v>10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37">
        <v>0</v>
      </c>
      <c r="N4" s="37">
        <v>0</v>
      </c>
      <c r="O4" s="22">
        <v>0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  <c r="W4" s="22">
        <v>0</v>
      </c>
      <c r="X4" s="22">
        <v>0</v>
      </c>
      <c r="Y4" s="22">
        <v>0</v>
      </c>
      <c r="Z4" s="22">
        <v>0</v>
      </c>
      <c r="AA4" s="37">
        <v>0</v>
      </c>
      <c r="AB4" s="37">
        <v>0</v>
      </c>
      <c r="AC4" s="22">
        <v>0</v>
      </c>
      <c r="AD4" s="22">
        <v>0</v>
      </c>
      <c r="AE4" s="22">
        <v>0</v>
      </c>
      <c r="AF4" s="22">
        <v>0</v>
      </c>
      <c r="AG4" s="22"/>
      <c r="AH4" s="22"/>
    </row>
    <row r="5" spans="1:34" ht="15.75" customHeight="1" x14ac:dyDescent="0.2">
      <c r="A5" s="23"/>
      <c r="B5" s="23"/>
      <c r="C5" s="23"/>
      <c r="D5" s="20" t="s">
        <v>92</v>
      </c>
      <c r="E5" s="20" t="s">
        <v>62</v>
      </c>
      <c r="F5" s="18">
        <v>5</v>
      </c>
      <c r="G5" s="22">
        <v>3</v>
      </c>
      <c r="H5" s="22">
        <v>2</v>
      </c>
      <c r="I5" s="22">
        <v>2</v>
      </c>
      <c r="J5" s="22">
        <v>2</v>
      </c>
      <c r="K5" s="22">
        <v>2</v>
      </c>
      <c r="L5" s="22">
        <v>2</v>
      </c>
      <c r="M5" s="37">
        <v>2</v>
      </c>
      <c r="N5" s="37">
        <v>0</v>
      </c>
      <c r="O5" s="22">
        <v>0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  <c r="W5" s="22">
        <v>0</v>
      </c>
      <c r="X5" s="22">
        <v>0</v>
      </c>
      <c r="Y5" s="22">
        <v>0</v>
      </c>
      <c r="Z5" s="22">
        <v>0</v>
      </c>
      <c r="AA5" s="37">
        <v>0</v>
      </c>
      <c r="AB5" s="37">
        <v>0</v>
      </c>
      <c r="AC5" s="22">
        <v>0</v>
      </c>
      <c r="AD5" s="22">
        <v>0</v>
      </c>
      <c r="AE5" s="22">
        <v>0</v>
      </c>
      <c r="AF5" s="22">
        <v>0</v>
      </c>
      <c r="AG5" s="22"/>
      <c r="AH5" s="22"/>
    </row>
    <row r="6" spans="1:34" ht="15.75" customHeight="1" x14ac:dyDescent="0.2">
      <c r="A6" s="23"/>
      <c r="B6" s="23"/>
      <c r="C6" s="23"/>
      <c r="D6" s="20" t="s">
        <v>274</v>
      </c>
      <c r="E6" s="20" t="s">
        <v>70</v>
      </c>
      <c r="F6" s="18">
        <v>5</v>
      </c>
      <c r="G6" s="22">
        <v>5</v>
      </c>
      <c r="H6" s="22">
        <v>5</v>
      </c>
      <c r="I6" s="22">
        <v>5</v>
      </c>
      <c r="J6" s="22">
        <v>5</v>
      </c>
      <c r="K6" s="22">
        <v>5</v>
      </c>
      <c r="L6" s="22">
        <v>5</v>
      </c>
      <c r="M6" s="37">
        <v>5</v>
      </c>
      <c r="N6" s="37">
        <v>5</v>
      </c>
      <c r="O6" s="22">
        <v>5</v>
      </c>
      <c r="P6" s="22">
        <v>5</v>
      </c>
      <c r="Q6" s="22">
        <v>5</v>
      </c>
      <c r="R6" s="22">
        <v>5</v>
      </c>
      <c r="S6" s="22">
        <v>5</v>
      </c>
      <c r="T6" s="22">
        <v>5</v>
      </c>
      <c r="U6" s="22">
        <v>5</v>
      </c>
      <c r="V6" s="22">
        <v>5</v>
      </c>
      <c r="W6" s="22">
        <v>5</v>
      </c>
      <c r="X6" s="22">
        <v>5</v>
      </c>
      <c r="Y6" s="22">
        <v>5</v>
      </c>
      <c r="Z6" s="22">
        <v>5</v>
      </c>
      <c r="AA6" s="37">
        <v>5</v>
      </c>
      <c r="AB6" s="37">
        <v>5</v>
      </c>
      <c r="AC6" s="37">
        <v>5</v>
      </c>
      <c r="AD6" s="18">
        <v>2</v>
      </c>
      <c r="AE6" s="18">
        <v>2</v>
      </c>
      <c r="AF6" s="18">
        <v>0</v>
      </c>
      <c r="AG6" s="22"/>
      <c r="AH6" s="18"/>
    </row>
    <row r="7" spans="1:34" ht="15.75" customHeight="1" x14ac:dyDescent="0.2">
      <c r="A7" s="23"/>
      <c r="B7" s="23"/>
      <c r="C7" s="23"/>
      <c r="D7" s="20" t="s">
        <v>275</v>
      </c>
      <c r="E7" s="20" t="s">
        <v>276</v>
      </c>
      <c r="F7" s="18">
        <v>20</v>
      </c>
      <c r="G7" s="22">
        <v>20</v>
      </c>
      <c r="H7" s="22">
        <v>20</v>
      </c>
      <c r="I7" s="22">
        <v>20</v>
      </c>
      <c r="J7" s="22">
        <v>20</v>
      </c>
      <c r="K7" s="22">
        <v>20</v>
      </c>
      <c r="L7" s="22">
        <v>20</v>
      </c>
      <c r="M7" s="37">
        <v>20</v>
      </c>
      <c r="N7" s="37">
        <v>20</v>
      </c>
      <c r="O7" s="22">
        <v>20</v>
      </c>
      <c r="P7" s="22">
        <v>20</v>
      </c>
      <c r="Q7" s="22">
        <v>20</v>
      </c>
      <c r="R7" s="22">
        <v>20</v>
      </c>
      <c r="S7" s="22">
        <v>20</v>
      </c>
      <c r="T7" s="22">
        <v>20</v>
      </c>
      <c r="U7" s="22">
        <v>5</v>
      </c>
      <c r="V7" s="22">
        <v>5</v>
      </c>
      <c r="W7" s="22">
        <v>5</v>
      </c>
      <c r="X7" s="22">
        <v>5</v>
      </c>
      <c r="Y7" s="22">
        <v>5</v>
      </c>
      <c r="Z7" s="22">
        <v>5</v>
      </c>
      <c r="AA7" s="37">
        <v>5</v>
      </c>
      <c r="AB7" s="37">
        <v>5</v>
      </c>
      <c r="AC7" s="37">
        <v>5</v>
      </c>
      <c r="AD7" s="18">
        <v>5</v>
      </c>
      <c r="AE7" s="18">
        <v>2</v>
      </c>
      <c r="AF7" s="18">
        <v>0</v>
      </c>
      <c r="AG7" s="22"/>
      <c r="AH7" s="18"/>
    </row>
    <row r="8" spans="1:34" ht="15.75" customHeight="1" x14ac:dyDescent="0.2">
      <c r="A8" s="23"/>
      <c r="B8" s="23"/>
      <c r="C8" s="23"/>
      <c r="D8" s="20" t="s">
        <v>277</v>
      </c>
      <c r="E8" s="20" t="s">
        <v>62</v>
      </c>
      <c r="F8" s="18">
        <v>20</v>
      </c>
      <c r="G8" s="22">
        <v>20</v>
      </c>
      <c r="H8" s="22">
        <v>20</v>
      </c>
      <c r="I8" s="22">
        <v>20</v>
      </c>
      <c r="J8" s="22">
        <v>5</v>
      </c>
      <c r="K8" s="22">
        <v>5</v>
      </c>
      <c r="L8" s="22">
        <v>5</v>
      </c>
      <c r="M8" s="37">
        <v>5</v>
      </c>
      <c r="N8" s="37">
        <v>5</v>
      </c>
      <c r="O8" s="22">
        <v>5</v>
      </c>
      <c r="P8" s="22">
        <v>5</v>
      </c>
      <c r="Q8" s="22">
        <v>5</v>
      </c>
      <c r="R8" s="22">
        <v>3</v>
      </c>
      <c r="S8" s="22">
        <v>3</v>
      </c>
      <c r="T8" s="22">
        <v>3</v>
      </c>
      <c r="U8" s="22">
        <v>3</v>
      </c>
      <c r="V8" s="22">
        <v>3</v>
      </c>
      <c r="W8" s="22">
        <v>0</v>
      </c>
      <c r="X8" s="22">
        <v>0</v>
      </c>
      <c r="Y8" s="22">
        <v>0</v>
      </c>
      <c r="Z8" s="22">
        <v>0</v>
      </c>
      <c r="AA8" s="37">
        <v>0</v>
      </c>
      <c r="AB8" s="37">
        <v>0</v>
      </c>
      <c r="AC8" s="22">
        <v>0</v>
      </c>
      <c r="AD8" s="18">
        <v>0</v>
      </c>
      <c r="AE8" s="18">
        <v>0</v>
      </c>
      <c r="AF8" s="18">
        <v>0</v>
      </c>
      <c r="AG8" s="22"/>
      <c r="AH8" s="18"/>
    </row>
    <row r="9" spans="1:34" ht="15.75" customHeight="1" x14ac:dyDescent="0.2">
      <c r="A9" s="23"/>
      <c r="B9" s="23"/>
      <c r="C9" s="23" t="s">
        <v>94</v>
      </c>
      <c r="D9" s="20" t="s">
        <v>278</v>
      </c>
      <c r="E9" s="20" t="s">
        <v>74</v>
      </c>
      <c r="F9" s="18">
        <v>60</v>
      </c>
      <c r="G9" s="22">
        <v>60</v>
      </c>
      <c r="H9" s="22">
        <v>50</v>
      </c>
      <c r="I9" s="22">
        <v>40</v>
      </c>
      <c r="J9" s="22">
        <v>25</v>
      </c>
      <c r="K9" s="22">
        <v>22</v>
      </c>
      <c r="L9" s="22">
        <v>22</v>
      </c>
      <c r="M9" s="37">
        <v>22</v>
      </c>
      <c r="N9" s="37">
        <v>20</v>
      </c>
      <c r="O9" s="22">
        <v>18</v>
      </c>
      <c r="P9" s="22">
        <v>15</v>
      </c>
      <c r="Q9" s="22">
        <v>15</v>
      </c>
      <c r="R9" s="22">
        <v>15</v>
      </c>
      <c r="S9" s="22">
        <v>15</v>
      </c>
      <c r="T9" s="22">
        <v>15</v>
      </c>
      <c r="U9" s="22">
        <v>15</v>
      </c>
      <c r="V9" s="22">
        <v>12</v>
      </c>
      <c r="W9" s="22">
        <v>10</v>
      </c>
      <c r="X9" s="22">
        <v>10</v>
      </c>
      <c r="Y9" s="22">
        <v>7</v>
      </c>
      <c r="Z9" s="22">
        <v>7</v>
      </c>
      <c r="AA9" s="37">
        <v>7</v>
      </c>
      <c r="AB9" s="37">
        <v>7</v>
      </c>
      <c r="AC9" s="37">
        <v>7</v>
      </c>
      <c r="AD9" s="18">
        <v>7</v>
      </c>
      <c r="AE9" s="18">
        <v>5</v>
      </c>
      <c r="AF9" s="18">
        <v>0</v>
      </c>
      <c r="AG9" s="22"/>
      <c r="AH9" s="18"/>
    </row>
    <row r="10" spans="1:34" ht="15.75" customHeight="1" x14ac:dyDescent="0.2">
      <c r="A10" s="23"/>
      <c r="B10" s="23"/>
      <c r="C10" s="43"/>
      <c r="D10" s="20" t="s">
        <v>279</v>
      </c>
      <c r="E10" s="20" t="s">
        <v>97</v>
      </c>
      <c r="F10" s="18">
        <v>5</v>
      </c>
      <c r="G10" s="22">
        <v>5</v>
      </c>
      <c r="H10" s="22">
        <v>3</v>
      </c>
      <c r="I10" s="22">
        <v>3</v>
      </c>
      <c r="J10" s="22">
        <v>3</v>
      </c>
      <c r="K10" s="22">
        <v>3</v>
      </c>
      <c r="L10" s="22">
        <v>3</v>
      </c>
      <c r="M10" s="37">
        <v>3</v>
      </c>
      <c r="N10" s="37">
        <v>3</v>
      </c>
      <c r="O10" s="22">
        <v>3</v>
      </c>
      <c r="P10" s="22">
        <v>3</v>
      </c>
      <c r="Q10" s="22">
        <v>3</v>
      </c>
      <c r="R10" s="22">
        <v>3</v>
      </c>
      <c r="S10" s="22">
        <v>3</v>
      </c>
      <c r="T10" s="22">
        <v>3</v>
      </c>
      <c r="U10" s="22">
        <v>3</v>
      </c>
      <c r="V10" s="22">
        <v>3</v>
      </c>
      <c r="W10" s="22">
        <v>3</v>
      </c>
      <c r="X10" s="22">
        <v>3</v>
      </c>
      <c r="Y10" s="22">
        <v>3</v>
      </c>
      <c r="Z10" s="22">
        <v>3</v>
      </c>
      <c r="AA10" s="37">
        <v>3</v>
      </c>
      <c r="AB10" s="37">
        <v>3</v>
      </c>
      <c r="AC10" s="37">
        <v>3</v>
      </c>
      <c r="AD10" s="18">
        <v>1</v>
      </c>
      <c r="AE10" s="18">
        <v>0</v>
      </c>
      <c r="AF10" s="18">
        <v>0</v>
      </c>
      <c r="AG10" s="22"/>
      <c r="AH10" s="18"/>
    </row>
    <row r="11" spans="1:34" ht="15.75" customHeight="1" x14ac:dyDescent="0.2">
      <c r="A11" s="23"/>
      <c r="B11" s="23"/>
      <c r="C11" s="23"/>
      <c r="D11" s="20" t="s">
        <v>280</v>
      </c>
      <c r="E11" s="20" t="s">
        <v>62</v>
      </c>
      <c r="F11" s="18">
        <v>10</v>
      </c>
      <c r="G11" s="22">
        <v>10</v>
      </c>
      <c r="H11" s="22">
        <v>5</v>
      </c>
      <c r="I11" s="22">
        <v>3</v>
      </c>
      <c r="J11" s="22">
        <v>2</v>
      </c>
      <c r="K11" s="22">
        <v>2</v>
      </c>
      <c r="L11" s="22">
        <v>2</v>
      </c>
      <c r="M11" s="37">
        <v>2</v>
      </c>
      <c r="N11" s="37">
        <v>2</v>
      </c>
      <c r="O11" s="22">
        <v>1</v>
      </c>
      <c r="P11" s="22">
        <v>1</v>
      </c>
      <c r="Q11" s="22">
        <v>1</v>
      </c>
      <c r="R11" s="22">
        <v>1</v>
      </c>
      <c r="S11" s="22">
        <v>1</v>
      </c>
      <c r="T11" s="22">
        <v>1</v>
      </c>
      <c r="U11" s="22">
        <v>1</v>
      </c>
      <c r="V11" s="22">
        <v>1</v>
      </c>
      <c r="W11" s="22">
        <v>1</v>
      </c>
      <c r="X11" s="22">
        <v>0</v>
      </c>
      <c r="Y11" s="22">
        <v>0</v>
      </c>
      <c r="Z11" s="22">
        <v>0</v>
      </c>
      <c r="AA11" s="37">
        <v>0</v>
      </c>
      <c r="AB11" s="37">
        <v>0</v>
      </c>
      <c r="AC11" s="22">
        <v>0</v>
      </c>
      <c r="AD11" s="18">
        <v>0</v>
      </c>
      <c r="AE11" s="18">
        <v>0</v>
      </c>
      <c r="AF11" s="18">
        <v>0</v>
      </c>
      <c r="AG11" s="22"/>
      <c r="AH11" s="18"/>
    </row>
    <row r="12" spans="1:34" ht="15.75" customHeight="1" x14ac:dyDescent="0.2">
      <c r="A12" s="23"/>
      <c r="B12" s="23"/>
      <c r="C12" s="23"/>
      <c r="D12" s="20" t="s">
        <v>281</v>
      </c>
      <c r="E12" s="20" t="s">
        <v>62</v>
      </c>
      <c r="F12" s="18">
        <v>5</v>
      </c>
      <c r="G12" s="22">
        <v>5</v>
      </c>
      <c r="H12" s="22">
        <v>5</v>
      </c>
      <c r="I12" s="22">
        <v>5</v>
      </c>
      <c r="J12" s="22">
        <v>5</v>
      </c>
      <c r="K12" s="22">
        <v>5</v>
      </c>
      <c r="L12" s="22">
        <v>5</v>
      </c>
      <c r="M12" s="37">
        <v>5</v>
      </c>
      <c r="N12" s="37">
        <v>5</v>
      </c>
      <c r="O12" s="22">
        <v>5</v>
      </c>
      <c r="P12" s="22">
        <v>3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37">
        <v>0</v>
      </c>
      <c r="AB12" s="37">
        <v>0</v>
      </c>
      <c r="AC12" s="22">
        <v>0</v>
      </c>
      <c r="AD12" s="18">
        <v>0</v>
      </c>
      <c r="AE12" s="18">
        <v>0</v>
      </c>
      <c r="AF12" s="18">
        <v>0</v>
      </c>
      <c r="AG12" s="22"/>
      <c r="AH12" s="18"/>
    </row>
    <row r="13" spans="1:34" ht="15.75" customHeight="1" x14ac:dyDescent="0.2">
      <c r="A13" s="23"/>
      <c r="B13" s="23"/>
      <c r="C13" s="23"/>
      <c r="D13" s="20" t="s">
        <v>282</v>
      </c>
      <c r="E13" s="20" t="s">
        <v>62</v>
      </c>
      <c r="F13" s="18">
        <v>5</v>
      </c>
      <c r="G13" s="22">
        <v>5</v>
      </c>
      <c r="H13" s="22">
        <v>5</v>
      </c>
      <c r="I13" s="22">
        <v>5</v>
      </c>
      <c r="J13" s="22">
        <v>5</v>
      </c>
      <c r="K13" s="22">
        <v>5</v>
      </c>
      <c r="L13" s="22">
        <v>5</v>
      </c>
      <c r="M13" s="37">
        <v>5</v>
      </c>
      <c r="N13" s="37">
        <v>5</v>
      </c>
      <c r="O13" s="22">
        <v>5</v>
      </c>
      <c r="P13" s="22">
        <v>3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37">
        <v>0</v>
      </c>
      <c r="AB13" s="37">
        <v>0</v>
      </c>
      <c r="AC13" s="22">
        <v>0</v>
      </c>
      <c r="AD13" s="18">
        <v>0</v>
      </c>
      <c r="AE13" s="18">
        <v>0</v>
      </c>
      <c r="AF13" s="18">
        <v>0</v>
      </c>
      <c r="AG13" s="22"/>
      <c r="AH13" s="18"/>
    </row>
    <row r="14" spans="1:34" ht="15.75" customHeight="1" x14ac:dyDescent="0.2">
      <c r="A14" s="23"/>
      <c r="B14" s="23"/>
      <c r="C14" s="23"/>
      <c r="D14" s="20" t="s">
        <v>283</v>
      </c>
      <c r="E14" s="20" t="s">
        <v>70</v>
      </c>
      <c r="F14" s="18">
        <v>20</v>
      </c>
      <c r="G14" s="22">
        <v>20</v>
      </c>
      <c r="H14" s="22">
        <v>20</v>
      </c>
      <c r="I14" s="22">
        <v>16</v>
      </c>
      <c r="J14" s="22">
        <v>3</v>
      </c>
      <c r="K14" s="22">
        <v>0</v>
      </c>
      <c r="L14" s="22">
        <v>0</v>
      </c>
      <c r="M14" s="37">
        <v>0</v>
      </c>
      <c r="N14" s="37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37">
        <v>0</v>
      </c>
      <c r="AB14" s="37">
        <v>0</v>
      </c>
      <c r="AC14" s="22">
        <v>0</v>
      </c>
      <c r="AD14" s="18">
        <v>0</v>
      </c>
      <c r="AE14" s="18">
        <v>0</v>
      </c>
      <c r="AF14" s="18">
        <v>0</v>
      </c>
      <c r="AG14" s="22"/>
      <c r="AH14" s="18"/>
    </row>
    <row r="15" spans="1:34" ht="15.75" customHeight="1" x14ac:dyDescent="0.2">
      <c r="A15" s="23"/>
      <c r="B15" s="23"/>
      <c r="C15" s="23"/>
      <c r="D15" s="20" t="s">
        <v>284</v>
      </c>
      <c r="E15" s="20" t="s">
        <v>70</v>
      </c>
      <c r="F15" s="18">
        <v>15</v>
      </c>
      <c r="G15" s="22">
        <v>15</v>
      </c>
      <c r="H15" s="22">
        <v>15</v>
      </c>
      <c r="I15" s="22">
        <v>15</v>
      </c>
      <c r="J15" s="22">
        <v>15</v>
      </c>
      <c r="K15" s="22">
        <v>0</v>
      </c>
      <c r="L15" s="22">
        <v>0</v>
      </c>
      <c r="M15" s="37">
        <v>0</v>
      </c>
      <c r="N15" s="37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37">
        <v>0</v>
      </c>
      <c r="AB15" s="37">
        <v>0</v>
      </c>
      <c r="AC15" s="22">
        <v>0</v>
      </c>
      <c r="AD15" s="18">
        <v>0</v>
      </c>
      <c r="AE15" s="18">
        <v>0</v>
      </c>
      <c r="AF15" s="18">
        <v>0</v>
      </c>
      <c r="AG15" s="22"/>
      <c r="AH15" s="18"/>
    </row>
    <row r="16" spans="1:34" ht="15.75" customHeight="1" x14ac:dyDescent="0.2">
      <c r="A16" s="23"/>
      <c r="B16" s="23"/>
      <c r="C16" s="23"/>
      <c r="D16" s="20" t="s">
        <v>285</v>
      </c>
      <c r="E16" s="20" t="s">
        <v>70</v>
      </c>
      <c r="F16" s="18">
        <v>30</v>
      </c>
      <c r="G16" s="22">
        <v>30</v>
      </c>
      <c r="H16" s="22">
        <v>30</v>
      </c>
      <c r="I16" s="22">
        <v>30</v>
      </c>
      <c r="J16" s="22">
        <v>30</v>
      </c>
      <c r="K16" s="22">
        <v>30</v>
      </c>
      <c r="L16" s="22">
        <v>30</v>
      </c>
      <c r="M16" s="37">
        <v>30</v>
      </c>
      <c r="N16" s="37">
        <v>30</v>
      </c>
      <c r="O16" s="22">
        <v>30</v>
      </c>
      <c r="P16" s="22">
        <v>30</v>
      </c>
      <c r="Q16" s="22">
        <v>30</v>
      </c>
      <c r="R16" s="22">
        <v>30</v>
      </c>
      <c r="S16" s="22">
        <v>30</v>
      </c>
      <c r="T16" s="22">
        <v>30</v>
      </c>
      <c r="U16" s="22">
        <v>30</v>
      </c>
      <c r="V16" s="22">
        <v>30</v>
      </c>
      <c r="W16" s="22">
        <v>30</v>
      </c>
      <c r="X16" s="22">
        <v>30</v>
      </c>
      <c r="Y16" s="22">
        <v>12</v>
      </c>
      <c r="Z16" s="22">
        <v>12</v>
      </c>
      <c r="AA16" s="37">
        <v>12</v>
      </c>
      <c r="AB16" s="37">
        <v>6</v>
      </c>
      <c r="AC16" s="37">
        <v>0</v>
      </c>
      <c r="AD16" s="18">
        <v>0</v>
      </c>
      <c r="AE16" s="18">
        <v>0</v>
      </c>
      <c r="AF16" s="18">
        <v>0</v>
      </c>
      <c r="AG16" s="22"/>
      <c r="AH16" s="18"/>
    </row>
    <row r="17" spans="1:34" ht="15.75" customHeight="1" x14ac:dyDescent="0.2">
      <c r="A17" s="23"/>
      <c r="B17" s="23"/>
      <c r="C17" s="23"/>
      <c r="D17" s="20" t="s">
        <v>286</v>
      </c>
      <c r="E17" s="20" t="s">
        <v>70</v>
      </c>
      <c r="F17" s="18">
        <v>20</v>
      </c>
      <c r="G17" s="22">
        <v>20</v>
      </c>
      <c r="H17" s="22">
        <v>20</v>
      </c>
      <c r="I17" s="22">
        <v>20</v>
      </c>
      <c r="J17" s="22">
        <v>15</v>
      </c>
      <c r="K17" s="22">
        <v>15</v>
      </c>
      <c r="L17" s="22">
        <v>15</v>
      </c>
      <c r="M17" s="37">
        <v>15</v>
      </c>
      <c r="N17" s="37">
        <v>15</v>
      </c>
      <c r="O17" s="22">
        <v>10</v>
      </c>
      <c r="P17" s="22">
        <v>10</v>
      </c>
      <c r="Q17" s="22">
        <v>2</v>
      </c>
      <c r="R17" s="22">
        <v>2</v>
      </c>
      <c r="S17" s="22">
        <v>2</v>
      </c>
      <c r="T17" s="22">
        <v>2</v>
      </c>
      <c r="U17" s="22">
        <v>2</v>
      </c>
      <c r="V17" s="22">
        <v>1</v>
      </c>
      <c r="W17" s="22">
        <v>1</v>
      </c>
      <c r="X17" s="22">
        <v>1</v>
      </c>
      <c r="Y17" s="22">
        <v>1</v>
      </c>
      <c r="Z17" s="22">
        <v>1</v>
      </c>
      <c r="AA17" s="37">
        <v>1</v>
      </c>
      <c r="AB17" s="37">
        <v>1</v>
      </c>
      <c r="AC17" s="37">
        <v>1</v>
      </c>
      <c r="AD17" s="18">
        <v>1</v>
      </c>
      <c r="AE17" s="18">
        <v>0</v>
      </c>
      <c r="AF17" s="18">
        <v>0</v>
      </c>
      <c r="AG17" s="22"/>
      <c r="AH17" s="18"/>
    </row>
    <row r="18" spans="1:34" ht="15.75" customHeight="1" x14ac:dyDescent="0.2">
      <c r="A18" s="23"/>
      <c r="B18" s="23"/>
      <c r="C18" s="23"/>
      <c r="D18" s="20" t="s">
        <v>287</v>
      </c>
      <c r="E18" s="20" t="s">
        <v>70</v>
      </c>
      <c r="F18" s="18">
        <v>5</v>
      </c>
      <c r="G18" s="22">
        <v>5</v>
      </c>
      <c r="H18" s="22">
        <v>5</v>
      </c>
      <c r="I18" s="22">
        <v>5</v>
      </c>
      <c r="J18" s="22">
        <v>5</v>
      </c>
      <c r="K18" s="22">
        <v>5</v>
      </c>
      <c r="L18" s="22">
        <v>5</v>
      </c>
      <c r="M18" s="37">
        <v>5</v>
      </c>
      <c r="N18" s="37">
        <v>5</v>
      </c>
      <c r="O18" s="22">
        <v>5</v>
      </c>
      <c r="P18" s="22">
        <v>5</v>
      </c>
      <c r="Q18" s="22">
        <v>5</v>
      </c>
      <c r="R18" s="22">
        <v>5</v>
      </c>
      <c r="S18" s="22">
        <v>5</v>
      </c>
      <c r="T18" s="22">
        <v>5</v>
      </c>
      <c r="U18" s="22">
        <v>5</v>
      </c>
      <c r="V18" s="22">
        <v>5</v>
      </c>
      <c r="W18" s="22">
        <v>5</v>
      </c>
      <c r="X18" s="22">
        <v>5</v>
      </c>
      <c r="Y18" s="22">
        <v>0</v>
      </c>
      <c r="Z18" s="22">
        <v>0</v>
      </c>
      <c r="AA18" s="37">
        <v>0</v>
      </c>
      <c r="AB18" s="37">
        <v>0</v>
      </c>
      <c r="AC18" s="37">
        <v>0</v>
      </c>
      <c r="AD18" s="22">
        <v>0</v>
      </c>
      <c r="AE18" s="22">
        <v>0</v>
      </c>
      <c r="AF18" s="22">
        <v>0</v>
      </c>
      <c r="AG18" s="22"/>
      <c r="AH18" s="22"/>
    </row>
    <row r="19" spans="1:34" ht="15.75" customHeight="1" x14ac:dyDescent="0.2">
      <c r="A19" s="23"/>
      <c r="B19" s="23"/>
      <c r="C19" s="23"/>
      <c r="D19" s="20" t="s">
        <v>288</v>
      </c>
      <c r="E19" s="20" t="s">
        <v>62</v>
      </c>
      <c r="F19" s="18">
        <v>10</v>
      </c>
      <c r="G19" s="22">
        <v>10</v>
      </c>
      <c r="H19" s="22">
        <v>10</v>
      </c>
      <c r="I19" s="22">
        <v>5</v>
      </c>
      <c r="J19" s="22">
        <v>0</v>
      </c>
      <c r="K19" s="22">
        <v>0</v>
      </c>
      <c r="L19" s="22">
        <v>0</v>
      </c>
      <c r="M19" s="37">
        <v>0</v>
      </c>
      <c r="N19" s="37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37">
        <v>0</v>
      </c>
      <c r="AB19" s="37">
        <v>0</v>
      </c>
      <c r="AC19" s="37">
        <v>0</v>
      </c>
      <c r="AD19" s="18">
        <v>0</v>
      </c>
      <c r="AE19" s="18">
        <v>0</v>
      </c>
      <c r="AF19" s="18">
        <v>0</v>
      </c>
      <c r="AG19" s="22"/>
      <c r="AH19" s="18"/>
    </row>
    <row r="20" spans="1:34" ht="15.75" customHeight="1" x14ac:dyDescent="0.2">
      <c r="A20" s="23"/>
      <c r="B20" s="23"/>
      <c r="C20" s="23"/>
      <c r="D20" s="20" t="s">
        <v>289</v>
      </c>
      <c r="E20" s="20" t="s">
        <v>62</v>
      </c>
      <c r="F20" s="18">
        <v>60</v>
      </c>
      <c r="G20" s="22">
        <v>60</v>
      </c>
      <c r="H20" s="22">
        <v>10</v>
      </c>
      <c r="I20" s="22">
        <v>10</v>
      </c>
      <c r="J20" s="22">
        <v>10</v>
      </c>
      <c r="K20" s="22">
        <v>10</v>
      </c>
      <c r="L20" s="22">
        <v>10</v>
      </c>
      <c r="M20" s="37">
        <v>10</v>
      </c>
      <c r="N20" s="37">
        <v>10</v>
      </c>
      <c r="O20" s="22">
        <v>5</v>
      </c>
      <c r="P20" s="22">
        <v>5</v>
      </c>
      <c r="Q20" s="22">
        <v>5</v>
      </c>
      <c r="R20" s="22">
        <v>3</v>
      </c>
      <c r="S20" s="22">
        <v>3</v>
      </c>
      <c r="T20" s="22">
        <v>2</v>
      </c>
      <c r="U20" s="22">
        <v>2</v>
      </c>
      <c r="V20" s="22">
        <v>2</v>
      </c>
      <c r="W20" s="22">
        <v>1</v>
      </c>
      <c r="X20" s="22">
        <v>1</v>
      </c>
      <c r="Y20" s="22">
        <v>1</v>
      </c>
      <c r="Z20" s="22">
        <v>1</v>
      </c>
      <c r="AA20" s="37">
        <v>1</v>
      </c>
      <c r="AB20" s="37">
        <v>1</v>
      </c>
      <c r="AC20" s="37">
        <v>1</v>
      </c>
      <c r="AD20" s="18">
        <v>1</v>
      </c>
      <c r="AE20" s="18">
        <v>0</v>
      </c>
      <c r="AF20" s="18">
        <v>0</v>
      </c>
      <c r="AG20" s="22"/>
      <c r="AH20" s="18"/>
    </row>
    <row r="21" spans="1:34" ht="15.75" customHeight="1" x14ac:dyDescent="0.2">
      <c r="A21" s="23"/>
      <c r="B21" s="23"/>
      <c r="C21" s="23"/>
      <c r="D21" s="20" t="s">
        <v>290</v>
      </c>
      <c r="E21" s="20" t="s">
        <v>62</v>
      </c>
      <c r="F21" s="18">
        <v>20</v>
      </c>
      <c r="G21" s="22">
        <v>20</v>
      </c>
      <c r="H21" s="22">
        <v>20</v>
      </c>
      <c r="I21" s="22">
        <v>0</v>
      </c>
      <c r="J21" s="22">
        <v>0</v>
      </c>
      <c r="K21" s="22">
        <v>0</v>
      </c>
      <c r="L21" s="22">
        <v>0</v>
      </c>
      <c r="M21" s="37">
        <v>0</v>
      </c>
      <c r="N21" s="37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37">
        <v>0</v>
      </c>
      <c r="AB21" s="37">
        <v>0</v>
      </c>
      <c r="AC21" s="22">
        <v>0</v>
      </c>
      <c r="AD21" s="22">
        <v>0</v>
      </c>
      <c r="AE21" s="22">
        <v>0</v>
      </c>
      <c r="AF21" s="22">
        <v>0</v>
      </c>
      <c r="AG21" s="22"/>
      <c r="AH21" s="22"/>
    </row>
    <row r="22" spans="1:34" ht="15.75" customHeight="1" x14ac:dyDescent="0.2">
      <c r="A22" s="23"/>
      <c r="B22" s="23"/>
      <c r="C22" s="23"/>
      <c r="D22" s="20" t="s">
        <v>291</v>
      </c>
      <c r="E22" s="20" t="s">
        <v>62</v>
      </c>
      <c r="F22" s="18">
        <v>30</v>
      </c>
      <c r="G22" s="22">
        <v>30</v>
      </c>
      <c r="H22" s="22">
        <v>5</v>
      </c>
      <c r="I22" s="22">
        <v>0</v>
      </c>
      <c r="J22" s="22">
        <v>0</v>
      </c>
      <c r="K22" s="22">
        <v>0</v>
      </c>
      <c r="L22" s="22">
        <v>0</v>
      </c>
      <c r="M22" s="37">
        <v>0</v>
      </c>
      <c r="N22" s="37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37">
        <v>0</v>
      </c>
      <c r="AB22" s="37">
        <v>0</v>
      </c>
      <c r="AC22" s="22">
        <v>0</v>
      </c>
      <c r="AD22" s="22">
        <v>0</v>
      </c>
      <c r="AE22" s="22">
        <v>0</v>
      </c>
      <c r="AF22" s="22">
        <v>0</v>
      </c>
      <c r="AG22" s="22"/>
      <c r="AH22" s="22"/>
    </row>
    <row r="23" spans="1:34" ht="15.75" customHeight="1" x14ac:dyDescent="0.2">
      <c r="A23" s="23"/>
      <c r="B23" s="23"/>
      <c r="C23" s="23"/>
      <c r="D23" s="20" t="s">
        <v>292</v>
      </c>
      <c r="E23" s="20" t="s">
        <v>62</v>
      </c>
      <c r="F23" s="18">
        <v>15</v>
      </c>
      <c r="G23" s="22">
        <v>15</v>
      </c>
      <c r="H23" s="22">
        <v>15</v>
      </c>
      <c r="I23" s="22">
        <v>15</v>
      </c>
      <c r="J23" s="22">
        <v>15</v>
      </c>
      <c r="K23" s="22">
        <v>15</v>
      </c>
      <c r="L23" s="22">
        <v>15</v>
      </c>
      <c r="M23" s="37">
        <v>15</v>
      </c>
      <c r="N23" s="37">
        <v>15</v>
      </c>
      <c r="O23" s="22">
        <v>15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37">
        <v>0</v>
      </c>
      <c r="AB23" s="37">
        <v>0</v>
      </c>
      <c r="AC23" s="22">
        <v>0</v>
      </c>
      <c r="AD23" s="22">
        <v>0</v>
      </c>
      <c r="AE23" s="22">
        <v>0</v>
      </c>
      <c r="AF23" s="22">
        <v>0</v>
      </c>
      <c r="AG23" s="22"/>
      <c r="AH23" s="22"/>
    </row>
    <row r="24" spans="1:34" ht="15.75" customHeight="1" x14ac:dyDescent="0.2">
      <c r="A24" s="23"/>
      <c r="B24" s="23"/>
      <c r="C24" s="23"/>
      <c r="D24" s="20" t="s">
        <v>293</v>
      </c>
      <c r="E24" s="20" t="s">
        <v>62</v>
      </c>
      <c r="F24" s="18">
        <v>15</v>
      </c>
      <c r="G24" s="22">
        <v>15</v>
      </c>
      <c r="H24" s="22">
        <v>15</v>
      </c>
      <c r="I24" s="22">
        <v>15</v>
      </c>
      <c r="J24" s="22">
        <v>10</v>
      </c>
      <c r="K24" s="22">
        <v>10</v>
      </c>
      <c r="L24" s="22">
        <v>10</v>
      </c>
      <c r="M24" s="37">
        <v>10</v>
      </c>
      <c r="N24" s="37">
        <v>10</v>
      </c>
      <c r="O24" s="22">
        <v>10</v>
      </c>
      <c r="P24" s="22">
        <v>10</v>
      </c>
      <c r="Q24" s="22">
        <v>10</v>
      </c>
      <c r="R24" s="22">
        <v>10</v>
      </c>
      <c r="S24" s="22">
        <v>10</v>
      </c>
      <c r="T24" s="22">
        <v>10</v>
      </c>
      <c r="U24" s="22">
        <v>10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37">
        <v>0</v>
      </c>
      <c r="AB24" s="37">
        <v>0</v>
      </c>
      <c r="AC24" s="22">
        <v>0</v>
      </c>
      <c r="AD24" s="22">
        <v>0</v>
      </c>
      <c r="AE24" s="22">
        <v>0</v>
      </c>
      <c r="AF24" s="22">
        <v>0</v>
      </c>
      <c r="AG24" s="22"/>
      <c r="AH24" s="22"/>
    </row>
    <row r="25" spans="1:34" ht="15.75" customHeight="1" x14ac:dyDescent="0.2">
      <c r="A25" s="23"/>
      <c r="B25" s="23"/>
      <c r="C25" s="23"/>
      <c r="D25" s="20" t="s">
        <v>294</v>
      </c>
      <c r="E25" s="20" t="s">
        <v>62</v>
      </c>
      <c r="F25" s="18">
        <v>10</v>
      </c>
      <c r="G25" s="22">
        <v>10</v>
      </c>
      <c r="H25" s="22">
        <v>10</v>
      </c>
      <c r="I25" s="22">
        <v>10</v>
      </c>
      <c r="J25" s="22">
        <v>10</v>
      </c>
      <c r="K25" s="22">
        <v>10</v>
      </c>
      <c r="L25" s="22">
        <v>10</v>
      </c>
      <c r="M25" s="37">
        <v>10</v>
      </c>
      <c r="N25" s="37">
        <v>10</v>
      </c>
      <c r="O25" s="22">
        <v>10</v>
      </c>
      <c r="P25" s="22">
        <v>10</v>
      </c>
      <c r="Q25" s="22">
        <v>10</v>
      </c>
      <c r="R25" s="22">
        <v>3</v>
      </c>
      <c r="S25" s="22">
        <v>3</v>
      </c>
      <c r="T25" s="22">
        <v>3</v>
      </c>
      <c r="U25" s="22">
        <v>3</v>
      </c>
      <c r="V25" s="22">
        <v>2</v>
      </c>
      <c r="W25" s="22">
        <v>1</v>
      </c>
      <c r="X25" s="22">
        <v>1</v>
      </c>
      <c r="Y25" s="22">
        <v>1</v>
      </c>
      <c r="Z25" s="22">
        <v>1</v>
      </c>
      <c r="AA25" s="37">
        <v>1</v>
      </c>
      <c r="AB25" s="37">
        <v>1</v>
      </c>
      <c r="AC25" s="22">
        <v>0</v>
      </c>
      <c r="AD25" s="22">
        <v>0</v>
      </c>
      <c r="AE25" s="22">
        <v>0</v>
      </c>
      <c r="AF25" s="22">
        <v>0</v>
      </c>
      <c r="AG25" s="22"/>
      <c r="AH25" s="22"/>
    </row>
    <row r="26" spans="1:34" ht="15.75" customHeight="1" x14ac:dyDescent="0.2">
      <c r="A26" s="23"/>
      <c r="B26" s="23"/>
      <c r="C26" s="23"/>
      <c r="D26" s="20" t="s">
        <v>295</v>
      </c>
      <c r="E26" s="20" t="s">
        <v>97</v>
      </c>
      <c r="F26" s="18">
        <v>30</v>
      </c>
      <c r="G26" s="22">
        <v>30</v>
      </c>
      <c r="H26" s="22">
        <v>30</v>
      </c>
      <c r="I26" s="22">
        <v>30</v>
      </c>
      <c r="J26" s="22">
        <v>30</v>
      </c>
      <c r="K26" s="22">
        <v>30</v>
      </c>
      <c r="L26" s="22">
        <v>30</v>
      </c>
      <c r="M26" s="37">
        <v>30</v>
      </c>
      <c r="N26" s="37">
        <v>30</v>
      </c>
      <c r="O26" s="22">
        <v>30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37">
        <v>0</v>
      </c>
      <c r="AB26" s="37">
        <v>0</v>
      </c>
      <c r="AC26" s="22">
        <v>0</v>
      </c>
      <c r="AD26" s="22">
        <v>0</v>
      </c>
      <c r="AE26" s="22">
        <v>0</v>
      </c>
      <c r="AF26" s="22">
        <v>0</v>
      </c>
      <c r="AG26" s="22"/>
      <c r="AH26" s="22"/>
    </row>
    <row r="27" spans="1:34" ht="15.75" customHeight="1" x14ac:dyDescent="0.2">
      <c r="A27" s="23"/>
      <c r="B27" s="23"/>
      <c r="C27" s="23"/>
      <c r="D27" s="20" t="s">
        <v>296</v>
      </c>
      <c r="E27" s="20" t="s">
        <v>62</v>
      </c>
      <c r="F27" s="18">
        <v>5</v>
      </c>
      <c r="G27" s="22">
        <v>5</v>
      </c>
      <c r="H27" s="22">
        <v>5</v>
      </c>
      <c r="I27" s="22">
        <v>5</v>
      </c>
      <c r="J27" s="22">
        <v>5</v>
      </c>
      <c r="K27" s="22">
        <v>5</v>
      </c>
      <c r="L27" s="22">
        <v>5</v>
      </c>
      <c r="M27" s="37">
        <v>5</v>
      </c>
      <c r="N27" s="37">
        <v>5</v>
      </c>
      <c r="O27" s="22">
        <v>5</v>
      </c>
      <c r="P27" s="22">
        <v>5</v>
      </c>
      <c r="Q27" s="22">
        <v>5</v>
      </c>
      <c r="R27" s="22">
        <v>5</v>
      </c>
      <c r="S27" s="22">
        <v>5</v>
      </c>
      <c r="T27" s="22">
        <v>5</v>
      </c>
      <c r="U27" s="22">
        <v>5</v>
      </c>
      <c r="V27" s="22">
        <v>5</v>
      </c>
      <c r="W27" s="22">
        <v>5</v>
      </c>
      <c r="X27" s="22">
        <v>3</v>
      </c>
      <c r="Y27" s="22">
        <v>3</v>
      </c>
      <c r="Z27" s="22">
        <v>3</v>
      </c>
      <c r="AA27" s="37">
        <v>3</v>
      </c>
      <c r="AB27" s="37">
        <v>3</v>
      </c>
      <c r="AC27" s="22">
        <v>0</v>
      </c>
      <c r="AD27" s="22">
        <v>0</v>
      </c>
      <c r="AE27" s="22">
        <v>0</v>
      </c>
      <c r="AF27" s="22">
        <v>0</v>
      </c>
      <c r="AG27" s="22"/>
      <c r="AH27" s="22"/>
    </row>
    <row r="28" spans="1:34" ht="15.75" customHeight="1" x14ac:dyDescent="0.2">
      <c r="A28" s="23"/>
      <c r="B28" s="23"/>
      <c r="C28" s="23"/>
      <c r="D28" s="20" t="s">
        <v>297</v>
      </c>
      <c r="E28" s="20" t="s">
        <v>97</v>
      </c>
      <c r="F28" s="18">
        <v>10</v>
      </c>
      <c r="G28" s="22">
        <v>10</v>
      </c>
      <c r="H28" s="22">
        <v>10</v>
      </c>
      <c r="I28" s="22">
        <v>10</v>
      </c>
      <c r="J28" s="22">
        <v>10</v>
      </c>
      <c r="K28" s="22">
        <v>10</v>
      </c>
      <c r="L28" s="22">
        <v>10</v>
      </c>
      <c r="M28" s="37">
        <v>10</v>
      </c>
      <c r="N28" s="37">
        <v>10</v>
      </c>
      <c r="O28" s="22">
        <v>10</v>
      </c>
      <c r="P28" s="22">
        <v>10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  <c r="V28" s="22">
        <v>0</v>
      </c>
      <c r="W28" s="22">
        <v>0</v>
      </c>
      <c r="X28" s="22">
        <v>0</v>
      </c>
      <c r="Y28" s="22">
        <v>0</v>
      </c>
      <c r="Z28" s="22">
        <v>0</v>
      </c>
      <c r="AA28" s="37">
        <v>0</v>
      </c>
      <c r="AB28" s="37">
        <v>0</v>
      </c>
      <c r="AC28" s="22">
        <v>0</v>
      </c>
      <c r="AD28" s="22">
        <v>0</v>
      </c>
      <c r="AE28" s="22">
        <v>0</v>
      </c>
      <c r="AF28" s="22">
        <v>0</v>
      </c>
      <c r="AG28" s="22"/>
      <c r="AH28" s="22"/>
    </row>
    <row r="29" spans="1:34" ht="15.75" customHeight="1" x14ac:dyDescent="0.2">
      <c r="A29" s="23"/>
      <c r="B29" s="23"/>
      <c r="C29" s="23"/>
      <c r="D29" s="20" t="s">
        <v>298</v>
      </c>
      <c r="E29" s="20" t="s">
        <v>97</v>
      </c>
      <c r="F29" s="18">
        <v>20</v>
      </c>
      <c r="G29" s="22">
        <v>20</v>
      </c>
      <c r="H29" s="22">
        <v>15</v>
      </c>
      <c r="I29" s="22">
        <v>15</v>
      </c>
      <c r="J29" s="22">
        <v>15</v>
      </c>
      <c r="K29" s="22">
        <v>15</v>
      </c>
      <c r="L29" s="22">
        <v>15</v>
      </c>
      <c r="M29" s="37">
        <v>15</v>
      </c>
      <c r="N29" s="37">
        <v>15</v>
      </c>
      <c r="O29" s="22">
        <v>15</v>
      </c>
      <c r="P29" s="22">
        <v>15</v>
      </c>
      <c r="Q29" s="22">
        <v>15</v>
      </c>
      <c r="R29" s="22">
        <v>15</v>
      </c>
      <c r="S29" s="22">
        <v>15</v>
      </c>
      <c r="T29" s="22">
        <v>15</v>
      </c>
      <c r="U29" s="22">
        <v>15</v>
      </c>
      <c r="V29" s="22">
        <v>15</v>
      </c>
      <c r="W29" s="22">
        <v>5</v>
      </c>
      <c r="X29" s="22">
        <v>5</v>
      </c>
      <c r="Y29" s="22">
        <v>5</v>
      </c>
      <c r="Z29" s="22">
        <v>5</v>
      </c>
      <c r="AA29" s="37">
        <v>5</v>
      </c>
      <c r="AB29" s="37">
        <v>5</v>
      </c>
      <c r="AC29" s="22">
        <v>0</v>
      </c>
      <c r="AD29" s="22">
        <v>0</v>
      </c>
      <c r="AE29" s="22">
        <v>0</v>
      </c>
      <c r="AF29" s="22">
        <v>0</v>
      </c>
      <c r="AG29" s="22"/>
      <c r="AH29" s="22"/>
    </row>
    <row r="30" spans="1:34" ht="15.75" customHeight="1" x14ac:dyDescent="0.2">
      <c r="A30" s="23"/>
      <c r="B30" s="23"/>
      <c r="C30" s="23"/>
      <c r="D30" s="20" t="s">
        <v>299</v>
      </c>
      <c r="E30" s="20" t="s">
        <v>97</v>
      </c>
      <c r="F30" s="18">
        <v>10</v>
      </c>
      <c r="G30" s="22">
        <v>10</v>
      </c>
      <c r="H30" s="22">
        <v>10</v>
      </c>
      <c r="I30" s="22">
        <v>10</v>
      </c>
      <c r="J30" s="22">
        <v>10</v>
      </c>
      <c r="K30" s="22">
        <v>10</v>
      </c>
      <c r="L30" s="22">
        <v>10</v>
      </c>
      <c r="M30" s="37">
        <v>10</v>
      </c>
      <c r="N30" s="37">
        <v>10</v>
      </c>
      <c r="O30" s="22">
        <v>10</v>
      </c>
      <c r="P30" s="22">
        <v>10</v>
      </c>
      <c r="Q30" s="22">
        <v>5</v>
      </c>
      <c r="R30" s="22">
        <v>5</v>
      </c>
      <c r="S30" s="22">
        <v>5</v>
      </c>
      <c r="T30" s="22">
        <v>5</v>
      </c>
      <c r="U30" s="22">
        <v>5</v>
      </c>
      <c r="V30" s="22">
        <v>5</v>
      </c>
      <c r="W30" s="22">
        <v>5</v>
      </c>
      <c r="X30" s="22">
        <v>5</v>
      </c>
      <c r="Y30" s="22">
        <v>5</v>
      </c>
      <c r="Z30" s="22">
        <v>5</v>
      </c>
      <c r="AA30" s="37">
        <v>5</v>
      </c>
      <c r="AB30" s="37">
        <v>0</v>
      </c>
      <c r="AC30" s="22">
        <v>0</v>
      </c>
      <c r="AD30" s="22">
        <v>0</v>
      </c>
      <c r="AE30" s="22">
        <v>0</v>
      </c>
      <c r="AF30" s="22">
        <v>0</v>
      </c>
      <c r="AG30" s="22"/>
      <c r="AH30" s="22"/>
    </row>
    <row r="31" spans="1:34" ht="15.75" customHeight="1" x14ac:dyDescent="0.2">
      <c r="A31" s="23"/>
      <c r="B31" s="23"/>
      <c r="C31" s="23"/>
      <c r="D31" s="20" t="s">
        <v>300</v>
      </c>
      <c r="E31" s="20" t="s">
        <v>97</v>
      </c>
      <c r="F31" s="18">
        <v>10</v>
      </c>
      <c r="G31" s="22">
        <v>10</v>
      </c>
      <c r="H31" s="22">
        <v>10</v>
      </c>
      <c r="I31" s="22">
        <v>0</v>
      </c>
      <c r="J31" s="22">
        <v>0</v>
      </c>
      <c r="K31" s="22">
        <v>0</v>
      </c>
      <c r="L31" s="22">
        <v>0</v>
      </c>
      <c r="M31" s="37">
        <v>0</v>
      </c>
      <c r="N31" s="37">
        <v>0</v>
      </c>
      <c r="O31" s="22">
        <v>0</v>
      </c>
      <c r="P31" s="22">
        <v>0</v>
      </c>
      <c r="Q31" s="22">
        <v>0</v>
      </c>
      <c r="R31" s="22">
        <v>0</v>
      </c>
      <c r="S31" s="22">
        <v>0</v>
      </c>
      <c r="T31" s="22">
        <v>0</v>
      </c>
      <c r="U31" s="22">
        <v>0</v>
      </c>
      <c r="V31" s="22">
        <v>0</v>
      </c>
      <c r="W31" s="22">
        <v>0</v>
      </c>
      <c r="X31" s="22">
        <v>0</v>
      </c>
      <c r="Y31" s="22">
        <v>0</v>
      </c>
      <c r="Z31" s="22">
        <v>0</v>
      </c>
      <c r="AA31" s="37">
        <v>0</v>
      </c>
      <c r="AB31" s="37">
        <v>0</v>
      </c>
      <c r="AC31" s="22">
        <v>0</v>
      </c>
      <c r="AD31" s="22">
        <v>0</v>
      </c>
      <c r="AE31" s="22">
        <v>0</v>
      </c>
      <c r="AF31" s="22">
        <v>0</v>
      </c>
      <c r="AG31" s="22"/>
      <c r="AH31" s="22"/>
    </row>
    <row r="32" spans="1:34" ht="15.75" customHeight="1" x14ac:dyDescent="0.2">
      <c r="A32" s="23"/>
      <c r="B32" s="23"/>
      <c r="C32" s="23"/>
      <c r="D32" s="20" t="s">
        <v>301</v>
      </c>
      <c r="E32" s="20" t="s">
        <v>97</v>
      </c>
      <c r="F32" s="18">
        <v>10</v>
      </c>
      <c r="G32" s="22">
        <v>10</v>
      </c>
      <c r="H32" s="22">
        <v>10</v>
      </c>
      <c r="I32" s="22">
        <v>0</v>
      </c>
      <c r="J32" s="22">
        <v>0</v>
      </c>
      <c r="K32" s="22">
        <v>0</v>
      </c>
      <c r="L32" s="22">
        <v>0</v>
      </c>
      <c r="M32" s="37">
        <v>0</v>
      </c>
      <c r="N32" s="37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37">
        <v>0</v>
      </c>
      <c r="AB32" s="37">
        <v>0</v>
      </c>
      <c r="AC32" s="22">
        <v>0</v>
      </c>
      <c r="AD32" s="22">
        <v>0</v>
      </c>
      <c r="AE32" s="22">
        <v>0</v>
      </c>
      <c r="AF32" s="22">
        <v>0</v>
      </c>
      <c r="AG32" s="22"/>
      <c r="AH32" s="22"/>
    </row>
    <row r="33" spans="1:34" ht="15.75" customHeight="1" x14ac:dyDescent="0.2">
      <c r="A33" s="23"/>
      <c r="B33" s="23"/>
      <c r="C33" s="23"/>
      <c r="D33" s="20" t="s">
        <v>302</v>
      </c>
      <c r="E33" s="20" t="s">
        <v>62</v>
      </c>
      <c r="F33" s="18">
        <v>10</v>
      </c>
      <c r="G33" s="22">
        <v>10</v>
      </c>
      <c r="H33" s="22">
        <v>10</v>
      </c>
      <c r="I33" s="22">
        <v>10</v>
      </c>
      <c r="J33" s="22">
        <v>5</v>
      </c>
      <c r="K33" s="22">
        <v>5</v>
      </c>
      <c r="L33" s="22">
        <v>5</v>
      </c>
      <c r="M33" s="37">
        <v>5</v>
      </c>
      <c r="N33" s="37">
        <v>5</v>
      </c>
      <c r="O33" s="22">
        <v>5</v>
      </c>
      <c r="P33" s="22">
        <v>0</v>
      </c>
      <c r="Q33" s="22">
        <v>0</v>
      </c>
      <c r="R33" s="22">
        <v>0</v>
      </c>
      <c r="S33" s="22">
        <v>0</v>
      </c>
      <c r="T33" s="22">
        <v>0</v>
      </c>
      <c r="U33" s="22">
        <v>0</v>
      </c>
      <c r="V33" s="22">
        <v>0</v>
      </c>
      <c r="W33" s="22">
        <v>0</v>
      </c>
      <c r="X33" s="22">
        <v>0</v>
      </c>
      <c r="Y33" s="22">
        <v>0</v>
      </c>
      <c r="Z33" s="22">
        <v>0</v>
      </c>
      <c r="AA33" s="37">
        <v>0</v>
      </c>
      <c r="AB33" s="37">
        <v>0</v>
      </c>
      <c r="AC33" s="22">
        <v>0</v>
      </c>
      <c r="AD33" s="22">
        <v>0</v>
      </c>
      <c r="AE33" s="22">
        <v>0</v>
      </c>
      <c r="AF33" s="22">
        <v>0</v>
      </c>
      <c r="AG33" s="22"/>
      <c r="AH33" s="22"/>
    </row>
    <row r="34" spans="1:34" ht="15.75" customHeight="1" x14ac:dyDescent="0.2">
      <c r="A34" s="23"/>
      <c r="B34" s="23"/>
      <c r="C34" s="23"/>
      <c r="D34" s="20" t="s">
        <v>303</v>
      </c>
      <c r="E34" s="20" t="s">
        <v>74</v>
      </c>
      <c r="F34" s="18">
        <v>20</v>
      </c>
      <c r="G34" s="22">
        <v>20</v>
      </c>
      <c r="H34" s="22">
        <v>20</v>
      </c>
      <c r="I34" s="22">
        <v>20</v>
      </c>
      <c r="J34" s="22">
        <v>20</v>
      </c>
      <c r="K34" s="22">
        <v>20</v>
      </c>
      <c r="L34" s="22">
        <v>20</v>
      </c>
      <c r="M34" s="37">
        <v>20</v>
      </c>
      <c r="N34" s="37">
        <v>20</v>
      </c>
      <c r="O34" s="22">
        <v>20</v>
      </c>
      <c r="P34" s="22">
        <v>20</v>
      </c>
      <c r="Q34" s="22">
        <v>20</v>
      </c>
      <c r="R34" s="22">
        <v>20</v>
      </c>
      <c r="S34" s="22">
        <v>20</v>
      </c>
      <c r="T34" s="22">
        <v>20</v>
      </c>
      <c r="U34" s="22">
        <v>20</v>
      </c>
      <c r="V34" s="22">
        <v>20</v>
      </c>
      <c r="W34" s="22">
        <v>20</v>
      </c>
      <c r="X34" s="22">
        <v>20</v>
      </c>
      <c r="Y34" s="22">
        <v>20</v>
      </c>
      <c r="Z34" s="22">
        <v>20</v>
      </c>
      <c r="AA34" s="37">
        <v>20</v>
      </c>
      <c r="AB34" s="37">
        <v>20</v>
      </c>
      <c r="AC34" s="37">
        <v>20</v>
      </c>
      <c r="AD34" s="22">
        <v>20</v>
      </c>
      <c r="AE34" s="22">
        <v>10</v>
      </c>
      <c r="AF34" s="22">
        <v>0</v>
      </c>
      <c r="AG34" s="22"/>
      <c r="AH34" s="22"/>
    </row>
    <row r="35" spans="1:34" ht="15.75" customHeight="1" x14ac:dyDescent="0.2">
      <c r="A35" s="23"/>
      <c r="B35" s="23"/>
      <c r="C35" s="23"/>
      <c r="D35" s="44" t="s">
        <v>304</v>
      </c>
      <c r="E35" s="20" t="s">
        <v>97</v>
      </c>
      <c r="F35" s="18">
        <v>10</v>
      </c>
      <c r="G35" s="22">
        <v>10</v>
      </c>
      <c r="H35" s="22">
        <v>10</v>
      </c>
      <c r="I35" s="22">
        <v>10</v>
      </c>
      <c r="J35" s="22">
        <v>10</v>
      </c>
      <c r="K35" s="22">
        <v>10</v>
      </c>
      <c r="L35" s="22">
        <v>10</v>
      </c>
      <c r="M35" s="37">
        <v>10</v>
      </c>
      <c r="N35" s="37">
        <v>10</v>
      </c>
      <c r="O35" s="22">
        <v>10</v>
      </c>
      <c r="P35" s="22">
        <v>10</v>
      </c>
      <c r="Q35" s="22">
        <v>10</v>
      </c>
      <c r="R35" s="22">
        <v>10</v>
      </c>
      <c r="S35" s="22">
        <v>10</v>
      </c>
      <c r="T35" s="22">
        <v>10</v>
      </c>
      <c r="U35" s="22">
        <v>10</v>
      </c>
      <c r="V35" s="22">
        <v>10</v>
      </c>
      <c r="W35" s="22">
        <v>10</v>
      </c>
      <c r="X35" s="22">
        <v>10</v>
      </c>
      <c r="Y35" s="22">
        <v>10</v>
      </c>
      <c r="Z35" s="22">
        <v>10</v>
      </c>
      <c r="AA35" s="37">
        <v>10</v>
      </c>
      <c r="AB35" s="37">
        <v>10</v>
      </c>
      <c r="AC35" s="22">
        <v>0</v>
      </c>
      <c r="AD35" s="22">
        <v>0</v>
      </c>
      <c r="AE35" s="22">
        <v>0</v>
      </c>
      <c r="AF35" s="22">
        <v>0</v>
      </c>
      <c r="AG35" s="22"/>
      <c r="AH35" s="22"/>
    </row>
    <row r="36" spans="1:34" ht="15.75" customHeight="1" x14ac:dyDescent="0.2">
      <c r="A36" s="23"/>
      <c r="B36" s="23"/>
      <c r="C36" s="23" t="s">
        <v>125</v>
      </c>
      <c r="D36" s="45" t="s">
        <v>305</v>
      </c>
      <c r="E36" s="20" t="s">
        <v>70</v>
      </c>
      <c r="F36" s="18">
        <v>30</v>
      </c>
      <c r="G36" s="22">
        <v>30</v>
      </c>
      <c r="H36" s="22">
        <v>30</v>
      </c>
      <c r="I36" s="22">
        <v>30</v>
      </c>
      <c r="J36" s="22">
        <v>30</v>
      </c>
      <c r="K36" s="22">
        <v>30</v>
      </c>
      <c r="L36" s="22">
        <v>30</v>
      </c>
      <c r="M36" s="37">
        <v>30</v>
      </c>
      <c r="N36" s="37">
        <v>30</v>
      </c>
      <c r="O36" s="22">
        <v>30</v>
      </c>
      <c r="P36" s="22">
        <v>30</v>
      </c>
      <c r="Q36" s="22">
        <v>30</v>
      </c>
      <c r="R36" s="22">
        <v>30</v>
      </c>
      <c r="S36" s="22">
        <v>30</v>
      </c>
      <c r="T36" s="22">
        <v>30</v>
      </c>
      <c r="U36" s="22">
        <v>30</v>
      </c>
      <c r="V36" s="22">
        <v>30</v>
      </c>
      <c r="W36" s="22">
        <v>30</v>
      </c>
      <c r="X36" s="22">
        <v>25</v>
      </c>
      <c r="Y36" s="22">
        <v>16</v>
      </c>
      <c r="Z36" s="22">
        <v>16</v>
      </c>
      <c r="AA36" s="37">
        <v>16</v>
      </c>
      <c r="AB36" s="37">
        <v>16</v>
      </c>
      <c r="AC36" s="37">
        <v>12</v>
      </c>
      <c r="AD36" s="22">
        <v>6</v>
      </c>
      <c r="AE36" s="22">
        <v>0</v>
      </c>
      <c r="AF36" s="22">
        <v>0</v>
      </c>
      <c r="AG36" s="22"/>
      <c r="AH36" s="22"/>
    </row>
    <row r="37" spans="1:34" ht="15.75" customHeight="1" x14ac:dyDescent="0.2">
      <c r="A37" s="23"/>
      <c r="B37" s="23"/>
      <c r="C37" s="23"/>
      <c r="D37" s="46" t="s">
        <v>306</v>
      </c>
      <c r="E37" s="20" t="s">
        <v>62</v>
      </c>
      <c r="F37" s="18">
        <v>25</v>
      </c>
      <c r="G37" s="22">
        <v>25</v>
      </c>
      <c r="H37" s="22">
        <v>25</v>
      </c>
      <c r="I37" s="22">
        <v>25</v>
      </c>
      <c r="J37" s="22">
        <v>25</v>
      </c>
      <c r="K37" s="22">
        <v>25</v>
      </c>
      <c r="L37" s="22">
        <v>25</v>
      </c>
      <c r="M37" s="37">
        <v>25</v>
      </c>
      <c r="N37" s="37">
        <v>25</v>
      </c>
      <c r="O37" s="22">
        <v>25</v>
      </c>
      <c r="P37" s="22">
        <v>25</v>
      </c>
      <c r="Q37" s="22">
        <v>25</v>
      </c>
      <c r="R37" s="22">
        <v>25</v>
      </c>
      <c r="S37" s="22">
        <v>25</v>
      </c>
      <c r="T37" s="22">
        <v>25</v>
      </c>
      <c r="U37" s="22">
        <v>25</v>
      </c>
      <c r="V37" s="22">
        <v>25</v>
      </c>
      <c r="W37" s="22">
        <v>25</v>
      </c>
      <c r="X37" s="22">
        <v>20</v>
      </c>
      <c r="Y37" s="22">
        <v>5</v>
      </c>
      <c r="Z37" s="22">
        <v>5</v>
      </c>
      <c r="AA37" s="37">
        <v>5</v>
      </c>
      <c r="AB37" s="37">
        <v>5</v>
      </c>
      <c r="AC37" s="37">
        <v>1</v>
      </c>
      <c r="AD37" s="22">
        <v>1</v>
      </c>
      <c r="AE37" s="22">
        <v>0</v>
      </c>
      <c r="AF37" s="22">
        <v>0</v>
      </c>
      <c r="AG37" s="22"/>
      <c r="AH37" s="22"/>
    </row>
    <row r="38" spans="1:34" ht="15.75" customHeight="1" x14ac:dyDescent="0.2">
      <c r="A38" s="23"/>
      <c r="B38" s="23"/>
      <c r="C38" s="23"/>
      <c r="D38" s="46" t="s">
        <v>307</v>
      </c>
      <c r="E38" s="20" t="s">
        <v>62</v>
      </c>
      <c r="F38" s="18">
        <v>20</v>
      </c>
      <c r="G38" s="22">
        <v>20</v>
      </c>
      <c r="H38" s="22">
        <v>20</v>
      </c>
      <c r="I38" s="22">
        <v>20</v>
      </c>
      <c r="J38" s="22">
        <v>20</v>
      </c>
      <c r="K38" s="22">
        <v>20</v>
      </c>
      <c r="L38" s="22">
        <v>20</v>
      </c>
      <c r="M38" s="37">
        <v>20</v>
      </c>
      <c r="N38" s="37">
        <v>20</v>
      </c>
      <c r="O38" s="22">
        <v>20</v>
      </c>
      <c r="P38" s="22">
        <v>20</v>
      </c>
      <c r="Q38" s="22">
        <v>20</v>
      </c>
      <c r="R38" s="22">
        <v>20</v>
      </c>
      <c r="S38" s="22">
        <v>20</v>
      </c>
      <c r="T38" s="22">
        <v>20</v>
      </c>
      <c r="U38" s="22">
        <v>20</v>
      </c>
      <c r="V38" s="22">
        <v>20</v>
      </c>
      <c r="W38" s="22">
        <v>20</v>
      </c>
      <c r="X38" s="22">
        <v>15</v>
      </c>
      <c r="Y38" s="22">
        <v>10</v>
      </c>
      <c r="Z38" s="22">
        <v>10</v>
      </c>
      <c r="AA38" s="37">
        <v>10</v>
      </c>
      <c r="AB38" s="37">
        <v>10</v>
      </c>
      <c r="AC38" s="37">
        <v>2</v>
      </c>
      <c r="AD38" s="22">
        <v>2</v>
      </c>
      <c r="AE38" s="22">
        <v>0</v>
      </c>
      <c r="AF38" s="22">
        <v>0</v>
      </c>
      <c r="AG38" s="22"/>
      <c r="AH38" s="22"/>
    </row>
    <row r="39" spans="1:34" ht="15.75" customHeight="1" x14ac:dyDescent="0.2">
      <c r="A39" s="23"/>
      <c r="B39" s="23"/>
      <c r="C39" s="23"/>
      <c r="D39" s="46" t="s">
        <v>308</v>
      </c>
      <c r="E39" s="20" t="s">
        <v>97</v>
      </c>
      <c r="F39" s="18">
        <v>35</v>
      </c>
      <c r="G39" s="22">
        <v>35</v>
      </c>
      <c r="H39" s="22">
        <v>35</v>
      </c>
      <c r="I39" s="22">
        <v>35</v>
      </c>
      <c r="J39" s="22">
        <v>35</v>
      </c>
      <c r="K39" s="22">
        <v>35</v>
      </c>
      <c r="L39" s="22">
        <v>35</v>
      </c>
      <c r="M39" s="37">
        <v>35</v>
      </c>
      <c r="N39" s="37">
        <v>35</v>
      </c>
      <c r="O39" s="22">
        <v>35</v>
      </c>
      <c r="P39" s="22">
        <v>35</v>
      </c>
      <c r="Q39" s="22">
        <v>35</v>
      </c>
      <c r="R39" s="22">
        <v>35</v>
      </c>
      <c r="S39" s="22">
        <v>35</v>
      </c>
      <c r="T39" s="22">
        <v>35</v>
      </c>
      <c r="U39" s="22">
        <v>35</v>
      </c>
      <c r="V39" s="22">
        <v>35</v>
      </c>
      <c r="W39" s="22">
        <v>35</v>
      </c>
      <c r="X39" s="22">
        <v>30</v>
      </c>
      <c r="Y39" s="22">
        <v>30</v>
      </c>
      <c r="Z39" s="22">
        <v>30</v>
      </c>
      <c r="AA39" s="37">
        <v>30</v>
      </c>
      <c r="AB39" s="37">
        <v>30</v>
      </c>
      <c r="AC39" s="37">
        <v>30</v>
      </c>
      <c r="AD39" s="22">
        <v>0</v>
      </c>
      <c r="AE39" s="22">
        <v>0</v>
      </c>
      <c r="AF39" s="22">
        <v>0</v>
      </c>
      <c r="AG39" s="22"/>
      <c r="AH39" s="22"/>
    </row>
    <row r="40" spans="1:34" ht="15.75" customHeight="1" x14ac:dyDescent="0.2">
      <c r="A40" s="23"/>
      <c r="B40" s="23"/>
      <c r="C40" s="23"/>
      <c r="D40" s="46"/>
      <c r="E40" s="20"/>
      <c r="F40" s="18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</row>
    <row r="41" spans="1:34" ht="15.75" customHeight="1" x14ac:dyDescent="0.2">
      <c r="A41" s="25"/>
      <c r="B41" s="25"/>
      <c r="C41" s="25"/>
      <c r="D41" s="16"/>
      <c r="E41" s="16"/>
      <c r="F41" s="2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</row>
    <row r="42" spans="1:34" ht="15.75" customHeight="1" x14ac:dyDescent="0.2">
      <c r="A42" s="48"/>
      <c r="B42" s="48"/>
      <c r="C42" s="27"/>
      <c r="D42" s="18" t="s">
        <v>76</v>
      </c>
      <c r="E42" s="18"/>
      <c r="F42" s="22">
        <f>SUM(F3:F41)</f>
        <v>650</v>
      </c>
      <c r="G42" s="22">
        <f t="shared" ref="G42:AH42" si="9">IF(COUNT(G3:G41),SUM(G3:G41),NA())</f>
        <v>647</v>
      </c>
      <c r="H42" s="22">
        <f t="shared" si="9"/>
        <v>538</v>
      </c>
      <c r="I42" s="22">
        <f t="shared" si="9"/>
        <v>471</v>
      </c>
      <c r="J42" s="22">
        <f t="shared" si="9"/>
        <v>406</v>
      </c>
      <c r="K42" s="22">
        <f t="shared" si="9"/>
        <v>385</v>
      </c>
      <c r="L42" s="22">
        <f t="shared" si="9"/>
        <v>385</v>
      </c>
      <c r="M42" s="22">
        <f t="shared" si="9"/>
        <v>385</v>
      </c>
      <c r="N42" s="22">
        <f t="shared" si="9"/>
        <v>381</v>
      </c>
      <c r="O42" s="22">
        <f t="shared" si="9"/>
        <v>368</v>
      </c>
      <c r="P42" s="22">
        <f t="shared" si="9"/>
        <v>311</v>
      </c>
      <c r="Q42" s="22">
        <f t="shared" si="9"/>
        <v>282</v>
      </c>
      <c r="R42" s="22">
        <f t="shared" si="9"/>
        <v>271</v>
      </c>
      <c r="S42" s="22">
        <f t="shared" si="9"/>
        <v>271</v>
      </c>
      <c r="T42" s="22">
        <f t="shared" si="9"/>
        <v>270</v>
      </c>
      <c r="U42" s="22">
        <f t="shared" si="9"/>
        <v>255</v>
      </c>
      <c r="V42" s="22">
        <f t="shared" si="9"/>
        <v>239</v>
      </c>
      <c r="W42" s="22">
        <f t="shared" si="9"/>
        <v>221</v>
      </c>
      <c r="X42" s="22">
        <f t="shared" si="9"/>
        <v>198</v>
      </c>
      <c r="Y42" s="22">
        <f t="shared" si="9"/>
        <v>143</v>
      </c>
      <c r="Z42" s="22">
        <f t="shared" si="9"/>
        <v>143</v>
      </c>
      <c r="AA42" s="22">
        <f t="shared" si="9"/>
        <v>143</v>
      </c>
      <c r="AB42" s="22">
        <f t="shared" si="9"/>
        <v>132</v>
      </c>
      <c r="AC42" s="22">
        <f t="shared" si="9"/>
        <v>90</v>
      </c>
      <c r="AD42" s="22">
        <f t="shared" si="9"/>
        <v>48</v>
      </c>
      <c r="AE42" s="22">
        <f t="shared" si="9"/>
        <v>20</v>
      </c>
      <c r="AF42" s="22">
        <f t="shared" si="9"/>
        <v>0</v>
      </c>
      <c r="AG42" s="22" t="e">
        <f t="shared" si="9"/>
        <v>#N/A</v>
      </c>
      <c r="AH42" s="22" t="e">
        <f t="shared" si="9"/>
        <v>#N/A</v>
      </c>
    </row>
    <row r="43" spans="1:34" ht="15.75" customHeight="1" x14ac:dyDescent="0.2">
      <c r="A43" s="49"/>
      <c r="B43" s="49"/>
      <c r="C43" s="28"/>
      <c r="D43" s="18" t="s">
        <v>77</v>
      </c>
      <c r="E43" s="18"/>
      <c r="F43" s="22">
        <f>F42</f>
        <v>650</v>
      </c>
      <c r="G43" s="29">
        <f t="shared" ref="G43:AH43" si="10">F43-(G2/SUM($G$2:$AH$2))*$F43</f>
        <v>617.5</v>
      </c>
      <c r="H43" s="29">
        <f t="shared" si="10"/>
        <v>585</v>
      </c>
      <c r="I43" s="29">
        <f t="shared" si="10"/>
        <v>552.5</v>
      </c>
      <c r="J43" s="29">
        <f t="shared" si="10"/>
        <v>520</v>
      </c>
      <c r="K43" s="29">
        <f t="shared" si="10"/>
        <v>487.5</v>
      </c>
      <c r="L43" s="29">
        <f t="shared" si="10"/>
        <v>487.5</v>
      </c>
      <c r="M43" s="29">
        <f t="shared" si="10"/>
        <v>487.5</v>
      </c>
      <c r="N43" s="29">
        <f t="shared" si="10"/>
        <v>455</v>
      </c>
      <c r="O43" s="29">
        <f t="shared" si="10"/>
        <v>422.5</v>
      </c>
      <c r="P43" s="29">
        <f t="shared" si="10"/>
        <v>390</v>
      </c>
      <c r="Q43" s="29">
        <f t="shared" si="10"/>
        <v>357.5</v>
      </c>
      <c r="R43" s="29">
        <f t="shared" si="10"/>
        <v>325</v>
      </c>
      <c r="S43" s="29">
        <f t="shared" si="10"/>
        <v>325</v>
      </c>
      <c r="T43" s="29">
        <f t="shared" si="10"/>
        <v>325</v>
      </c>
      <c r="U43" s="29">
        <f t="shared" si="10"/>
        <v>292.5</v>
      </c>
      <c r="V43" s="29">
        <f t="shared" si="10"/>
        <v>260</v>
      </c>
      <c r="W43" s="29">
        <f t="shared" si="10"/>
        <v>227.5</v>
      </c>
      <c r="X43" s="29">
        <f t="shared" si="10"/>
        <v>195</v>
      </c>
      <c r="Y43" s="29">
        <f t="shared" si="10"/>
        <v>162.5</v>
      </c>
      <c r="Z43" s="29">
        <f t="shared" si="10"/>
        <v>162.5</v>
      </c>
      <c r="AA43" s="29">
        <f t="shared" si="10"/>
        <v>162.5</v>
      </c>
      <c r="AB43" s="29">
        <f t="shared" si="10"/>
        <v>130</v>
      </c>
      <c r="AC43" s="29">
        <f t="shared" si="10"/>
        <v>97.5</v>
      </c>
      <c r="AD43" s="29">
        <f t="shared" si="10"/>
        <v>65</v>
      </c>
      <c r="AE43" s="29">
        <f t="shared" si="10"/>
        <v>32.5</v>
      </c>
      <c r="AF43" s="29">
        <f t="shared" si="10"/>
        <v>0</v>
      </c>
      <c r="AG43" s="29">
        <f t="shared" si="10"/>
        <v>0</v>
      </c>
      <c r="AH43" s="29">
        <f t="shared" si="10"/>
        <v>0</v>
      </c>
    </row>
    <row r="44" spans="1:34" ht="15.75" customHeight="1" x14ac:dyDescent="0.2">
      <c r="A44" s="50"/>
      <c r="B44" s="50"/>
      <c r="C44" s="30"/>
      <c r="D44" s="18" t="s">
        <v>78</v>
      </c>
      <c r="E44" s="18"/>
      <c r="F44" s="22">
        <v>0</v>
      </c>
      <c r="G44" s="22">
        <v>1</v>
      </c>
      <c r="H44" s="22">
        <v>2</v>
      </c>
      <c r="I44" s="22">
        <v>3</v>
      </c>
      <c r="J44" s="22">
        <v>4</v>
      </c>
      <c r="K44" s="22">
        <v>5</v>
      </c>
      <c r="L44" s="22">
        <v>6</v>
      </c>
      <c r="M44" s="22">
        <v>7</v>
      </c>
      <c r="N44" s="22">
        <v>8</v>
      </c>
      <c r="O44" s="22">
        <v>9</v>
      </c>
      <c r="P44" s="22">
        <v>10</v>
      </c>
      <c r="Q44" s="22">
        <v>11</v>
      </c>
      <c r="R44" s="22">
        <v>12</v>
      </c>
      <c r="S44" s="22">
        <v>13</v>
      </c>
      <c r="T44" s="22">
        <v>14</v>
      </c>
      <c r="U44" s="22">
        <v>15</v>
      </c>
      <c r="V44" s="22">
        <v>16</v>
      </c>
      <c r="W44" s="22">
        <v>17</v>
      </c>
      <c r="X44" s="22">
        <v>18</v>
      </c>
      <c r="Y44" s="22">
        <v>19</v>
      </c>
      <c r="Z44" s="22">
        <v>20</v>
      </c>
      <c r="AA44" s="22">
        <v>21</v>
      </c>
      <c r="AB44" s="22">
        <v>22</v>
      </c>
      <c r="AC44" s="22">
        <v>23</v>
      </c>
      <c r="AD44" s="22">
        <v>24</v>
      </c>
      <c r="AE44" s="22">
        <v>25</v>
      </c>
      <c r="AF44" s="22">
        <v>26</v>
      </c>
      <c r="AG44" s="22">
        <v>27</v>
      </c>
      <c r="AH44" s="22">
        <v>28</v>
      </c>
    </row>
    <row r="45" spans="1:34" ht="15.75" customHeight="1" x14ac:dyDescent="0.2">
      <c r="A45" s="16"/>
      <c r="B45" s="16"/>
      <c r="C45" s="16"/>
      <c r="D45" s="26" t="s">
        <v>79</v>
      </c>
      <c r="E45" s="2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</row>
    <row r="46" spans="1:34" ht="15.75" customHeight="1" x14ac:dyDescent="0.2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</row>
    <row r="47" spans="1:34" ht="15.75" customHeight="1" x14ac:dyDescent="0.2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</row>
    <row r="48" spans="1:34" ht="15.75" customHeight="1" x14ac:dyDescent="0.2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</row>
    <row r="49" spans="1:34" ht="15.75" customHeight="1" x14ac:dyDescent="0.2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</row>
    <row r="50" spans="1:34" ht="15.75" customHeight="1" x14ac:dyDescent="0.2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</row>
    <row r="51" spans="1:34" ht="15.75" customHeight="1" x14ac:dyDescent="0.2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</row>
    <row r="52" spans="1:34" ht="15.75" customHeight="1" x14ac:dyDescent="0.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</row>
    <row r="53" spans="1:34" ht="15.75" customHeight="1" x14ac:dyDescent="0.2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</row>
    <row r="54" spans="1:34" ht="15.75" customHeight="1" x14ac:dyDescent="0.2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</row>
    <row r="55" spans="1:34" ht="15.75" customHeight="1" x14ac:dyDescent="0.2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</row>
    <row r="56" spans="1:34" ht="15.75" customHeight="1" x14ac:dyDescent="0.2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</row>
    <row r="57" spans="1:34" ht="15.75" customHeight="1" x14ac:dyDescent="0.2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</row>
    <row r="58" spans="1:34" ht="15.75" customHeight="1" x14ac:dyDescent="0.2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</row>
    <row r="59" spans="1:34" ht="15.75" customHeight="1" x14ac:dyDescent="0.2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</row>
    <row r="60" spans="1:34" ht="15.75" customHeight="1" x14ac:dyDescent="0.2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</row>
    <row r="61" spans="1:34" ht="15.75" customHeight="1" x14ac:dyDescent="0.2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</row>
    <row r="62" spans="1:34" ht="15.75" customHeight="1" x14ac:dyDescent="0.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</row>
    <row r="63" spans="1:34" ht="15.75" customHeight="1" x14ac:dyDescent="0.2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</row>
    <row r="64" spans="1:34" ht="15.75" customHeight="1" x14ac:dyDescent="0.2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</row>
    <row r="65" spans="1:34" ht="15.75" customHeight="1" x14ac:dyDescent="0.2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</row>
    <row r="66" spans="1:34" ht="15.75" customHeight="1" x14ac:dyDescent="0.2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</row>
    <row r="67" spans="1:34" ht="15.75" customHeight="1" x14ac:dyDescent="0.2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</row>
    <row r="68" spans="1:34" ht="15.75" customHeight="1" x14ac:dyDescent="0.2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</row>
    <row r="69" spans="1:34" ht="15.75" customHeight="1" x14ac:dyDescent="0.2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</row>
    <row r="70" spans="1:34" ht="15.75" customHeight="1" x14ac:dyDescent="0.2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</row>
    <row r="71" spans="1:34" ht="15.75" customHeight="1" x14ac:dyDescent="0.2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</row>
    <row r="72" spans="1:34" ht="15.75" customHeight="1" x14ac:dyDescent="0.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</row>
    <row r="73" spans="1:34" ht="15.75" customHeight="1" x14ac:dyDescent="0.2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</row>
    <row r="74" spans="1:34" ht="15.75" customHeight="1" x14ac:dyDescent="0.2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</row>
    <row r="75" spans="1:34" ht="15.75" customHeight="1" x14ac:dyDescent="0.2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</row>
    <row r="76" spans="1:34" ht="15.75" customHeight="1" x14ac:dyDescent="0.2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</row>
    <row r="77" spans="1:34" ht="15.75" customHeight="1" x14ac:dyDescent="0.2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</row>
    <row r="78" spans="1:34" ht="15.75" customHeight="1" x14ac:dyDescent="0.2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</row>
    <row r="79" spans="1:34" ht="15.75" customHeight="1" x14ac:dyDescent="0.2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</row>
    <row r="80" spans="1:34" ht="15.75" customHeight="1" x14ac:dyDescent="0.2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</row>
    <row r="81" spans="1:34" ht="15.75" customHeight="1" x14ac:dyDescent="0.2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</row>
    <row r="82" spans="1:34" ht="15.75" customHeight="1" x14ac:dyDescent="0.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</row>
    <row r="83" spans="1:34" ht="15.75" customHeight="1" x14ac:dyDescent="0.2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</row>
    <row r="84" spans="1:34" ht="15.75" customHeight="1" x14ac:dyDescent="0.2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</row>
    <row r="85" spans="1:34" ht="15.75" customHeight="1" x14ac:dyDescent="0.2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</row>
    <row r="86" spans="1:34" ht="15.75" customHeight="1" x14ac:dyDescent="0.2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</row>
    <row r="87" spans="1:34" ht="15.75" customHeight="1" x14ac:dyDescent="0.2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</row>
    <row r="88" spans="1:34" ht="15.75" customHeight="1" x14ac:dyDescent="0.2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</row>
    <row r="89" spans="1:34" ht="15.75" customHeight="1" x14ac:dyDescent="0.2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</row>
    <row r="90" spans="1:34" ht="15.75" customHeight="1" x14ac:dyDescent="0.2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</row>
    <row r="91" spans="1:34" ht="15.75" customHeight="1" x14ac:dyDescent="0.2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</row>
    <row r="92" spans="1:34" ht="15.75" customHeight="1" x14ac:dyDescent="0.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</row>
    <row r="93" spans="1:34" ht="15.75" customHeight="1" x14ac:dyDescent="0.2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</row>
    <row r="94" spans="1:34" ht="15.75" customHeight="1" x14ac:dyDescent="0.2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</row>
    <row r="95" spans="1:34" ht="15.75" customHeight="1" x14ac:dyDescent="0.2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</row>
    <row r="96" spans="1:34" ht="15.75" customHeight="1" x14ac:dyDescent="0.2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</row>
    <row r="97" spans="1:34" ht="15.75" customHeight="1" x14ac:dyDescent="0.2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</row>
    <row r="98" spans="1:34" ht="15.75" customHeight="1" x14ac:dyDescent="0.2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</row>
    <row r="99" spans="1:34" ht="15.75" customHeight="1" x14ac:dyDescent="0.2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</row>
    <row r="100" spans="1:34" ht="15.75" customHeight="1" x14ac:dyDescent="0.2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</row>
    <row r="101" spans="1:34" ht="15.75" customHeight="1" x14ac:dyDescent="0.2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</row>
    <row r="102" spans="1:34" ht="15.75" customHeight="1" x14ac:dyDescent="0.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</row>
    <row r="103" spans="1:34" ht="15.75" customHeight="1" x14ac:dyDescent="0.2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</row>
    <row r="104" spans="1:34" ht="15.75" customHeight="1" x14ac:dyDescent="0.2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</row>
    <row r="105" spans="1:34" ht="15.75" customHeight="1" x14ac:dyDescent="0.2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</row>
    <row r="106" spans="1:34" ht="15.75" customHeight="1" x14ac:dyDescent="0.2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</row>
    <row r="107" spans="1:34" ht="15.75" customHeight="1" x14ac:dyDescent="0.2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</row>
    <row r="108" spans="1:34" ht="15.75" customHeight="1" x14ac:dyDescent="0.2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</row>
    <row r="109" spans="1:34" ht="15.75" customHeight="1" x14ac:dyDescent="0.2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</row>
    <row r="110" spans="1:34" ht="15.75" customHeight="1" x14ac:dyDescent="0.2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</row>
    <row r="111" spans="1:34" ht="15.75" customHeight="1" x14ac:dyDescent="0.2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</row>
    <row r="112" spans="1:34" ht="15.75" customHeight="1" x14ac:dyDescent="0.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</row>
    <row r="113" spans="1:34" ht="15.75" customHeight="1" x14ac:dyDescent="0.2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</row>
    <row r="114" spans="1:34" ht="15.75" customHeight="1" x14ac:dyDescent="0.2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</row>
    <row r="115" spans="1:34" ht="15.75" customHeight="1" x14ac:dyDescent="0.2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</row>
    <row r="116" spans="1:34" ht="15.75" customHeight="1" x14ac:dyDescent="0.2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</row>
    <row r="117" spans="1:34" ht="15.75" customHeight="1" x14ac:dyDescent="0.2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</row>
    <row r="118" spans="1:34" ht="15.75" customHeight="1" x14ac:dyDescent="0.2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</row>
    <row r="119" spans="1:34" ht="15.75" customHeight="1" x14ac:dyDescent="0.2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</row>
    <row r="120" spans="1:34" ht="15.75" customHeight="1" x14ac:dyDescent="0.2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</row>
    <row r="121" spans="1:34" ht="15.75" customHeight="1" x14ac:dyDescent="0.2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</row>
    <row r="122" spans="1:34" ht="15.75" customHeight="1" x14ac:dyDescent="0.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</row>
    <row r="123" spans="1:34" ht="15.75" customHeight="1" x14ac:dyDescent="0.2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</row>
    <row r="124" spans="1:34" ht="15.75" customHeight="1" x14ac:dyDescent="0.2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</row>
    <row r="125" spans="1:34" ht="15.75" customHeight="1" x14ac:dyDescent="0.2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</row>
    <row r="126" spans="1:34" ht="15.75" customHeight="1" x14ac:dyDescent="0.2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</row>
    <row r="127" spans="1:34" ht="15.75" customHeight="1" x14ac:dyDescent="0.2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</row>
    <row r="128" spans="1:34" ht="15.75" customHeight="1" x14ac:dyDescent="0.2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</row>
    <row r="129" spans="1:34" ht="15.75" customHeight="1" x14ac:dyDescent="0.2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</row>
    <row r="130" spans="1:34" ht="15.75" customHeight="1" x14ac:dyDescent="0.2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</row>
    <row r="131" spans="1:34" ht="15.75" customHeight="1" x14ac:dyDescent="0.2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</row>
    <row r="132" spans="1:34" ht="15.75" customHeight="1" x14ac:dyDescent="0.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</row>
    <row r="133" spans="1:34" ht="15.75" customHeight="1" x14ac:dyDescent="0.2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</row>
    <row r="134" spans="1:34" ht="15.75" customHeight="1" x14ac:dyDescent="0.2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</row>
    <row r="135" spans="1:34" ht="15.75" customHeight="1" x14ac:dyDescent="0.2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</row>
    <row r="136" spans="1:34" ht="15.75" customHeight="1" x14ac:dyDescent="0.2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</row>
    <row r="137" spans="1:34" ht="15.75" customHeight="1" x14ac:dyDescent="0.2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</row>
    <row r="138" spans="1:34" ht="15.75" customHeight="1" x14ac:dyDescent="0.2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</row>
    <row r="139" spans="1:34" ht="15.75" customHeight="1" x14ac:dyDescent="0.2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</row>
    <row r="140" spans="1:34" ht="15.75" customHeight="1" x14ac:dyDescent="0.2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</row>
    <row r="141" spans="1:34" ht="15.75" customHeight="1" x14ac:dyDescent="0.2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</row>
    <row r="142" spans="1:34" ht="15.75" customHeight="1" x14ac:dyDescent="0.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</row>
    <row r="143" spans="1:34" ht="15.75" customHeight="1" x14ac:dyDescent="0.2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</row>
    <row r="144" spans="1:34" ht="15.75" customHeight="1" x14ac:dyDescent="0.2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</row>
    <row r="145" spans="1:34" ht="15.75" customHeight="1" x14ac:dyDescent="0.2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</row>
    <row r="146" spans="1:34" ht="15.75" customHeight="1" x14ac:dyDescent="0.2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</row>
    <row r="147" spans="1:34" ht="15.75" customHeight="1" x14ac:dyDescent="0.2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</row>
    <row r="148" spans="1:34" ht="15.75" customHeight="1" x14ac:dyDescent="0.2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</row>
    <row r="149" spans="1:34" ht="15.75" customHeight="1" x14ac:dyDescent="0.2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</row>
    <row r="150" spans="1:34" ht="15.75" customHeight="1" x14ac:dyDescent="0.2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</row>
    <row r="151" spans="1:34" ht="15.75" customHeight="1" x14ac:dyDescent="0.2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</row>
    <row r="152" spans="1:34" ht="15.75" customHeight="1" x14ac:dyDescent="0.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</row>
    <row r="153" spans="1:34" ht="15.75" customHeight="1" x14ac:dyDescent="0.2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</row>
    <row r="154" spans="1:34" ht="15.75" customHeight="1" x14ac:dyDescent="0.2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</row>
    <row r="155" spans="1:34" ht="15.75" customHeight="1" x14ac:dyDescent="0.2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</row>
    <row r="156" spans="1:34" ht="15.75" customHeight="1" x14ac:dyDescent="0.2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</row>
    <row r="157" spans="1:34" ht="15.75" customHeight="1" x14ac:dyDescent="0.2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</row>
    <row r="158" spans="1:34" ht="15.75" customHeight="1" x14ac:dyDescent="0.2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</row>
    <row r="159" spans="1:34" ht="15.75" customHeight="1" x14ac:dyDescent="0.2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</row>
    <row r="160" spans="1:34" ht="15.75" customHeight="1" x14ac:dyDescent="0.2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</row>
    <row r="161" spans="1:34" ht="15.75" customHeight="1" x14ac:dyDescent="0.2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</row>
    <row r="162" spans="1:34" ht="15.75" customHeight="1" x14ac:dyDescent="0.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</row>
    <row r="163" spans="1:34" ht="15.75" customHeight="1" x14ac:dyDescent="0.2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</row>
    <row r="164" spans="1:34" ht="15.75" customHeight="1" x14ac:dyDescent="0.2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</row>
    <row r="165" spans="1:34" ht="15.75" customHeight="1" x14ac:dyDescent="0.2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</row>
    <row r="166" spans="1:34" ht="15.75" customHeight="1" x14ac:dyDescent="0.2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</row>
    <row r="167" spans="1:34" ht="15.75" customHeight="1" x14ac:dyDescent="0.2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</row>
    <row r="168" spans="1:34" ht="15.75" customHeight="1" x14ac:dyDescent="0.2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</row>
    <row r="169" spans="1:34" ht="15.75" customHeight="1" x14ac:dyDescent="0.2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</row>
    <row r="170" spans="1:34" ht="15.75" customHeight="1" x14ac:dyDescent="0.2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</row>
    <row r="171" spans="1:34" ht="15.75" customHeight="1" x14ac:dyDescent="0.2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</row>
    <row r="172" spans="1:34" ht="15.75" customHeight="1" x14ac:dyDescent="0.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</row>
    <row r="173" spans="1:34" ht="15.75" customHeight="1" x14ac:dyDescent="0.2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</row>
    <row r="174" spans="1:34" ht="15.75" customHeight="1" x14ac:dyDescent="0.2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</row>
    <row r="175" spans="1:34" ht="15.75" customHeight="1" x14ac:dyDescent="0.2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</row>
    <row r="176" spans="1:34" ht="15.75" customHeight="1" x14ac:dyDescent="0.2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</row>
    <row r="177" spans="1:34" ht="15.75" customHeight="1" x14ac:dyDescent="0.2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</row>
    <row r="178" spans="1:34" ht="15.75" customHeight="1" x14ac:dyDescent="0.2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</row>
    <row r="179" spans="1:34" ht="15.75" customHeight="1" x14ac:dyDescent="0.2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</row>
    <row r="180" spans="1:34" ht="15.75" customHeight="1" x14ac:dyDescent="0.2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</row>
    <row r="181" spans="1:34" ht="15.75" customHeight="1" x14ac:dyDescent="0.2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</row>
    <row r="182" spans="1:34" ht="15.75" customHeight="1" x14ac:dyDescent="0.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</row>
    <row r="183" spans="1:34" ht="15.75" customHeight="1" x14ac:dyDescent="0.2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</row>
    <row r="184" spans="1:34" ht="15.75" customHeight="1" x14ac:dyDescent="0.2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</row>
    <row r="185" spans="1:34" ht="15.75" customHeight="1" x14ac:dyDescent="0.2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</row>
    <row r="186" spans="1:34" ht="15.75" customHeight="1" x14ac:dyDescent="0.2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</row>
    <row r="187" spans="1:34" ht="15.75" customHeight="1" x14ac:dyDescent="0.2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</row>
    <row r="188" spans="1:34" ht="15.75" customHeight="1" x14ac:dyDescent="0.2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</row>
    <row r="189" spans="1:34" ht="15.75" customHeight="1" x14ac:dyDescent="0.2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</row>
    <row r="190" spans="1:34" ht="15.75" customHeight="1" x14ac:dyDescent="0.2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</row>
    <row r="191" spans="1:34" ht="15.75" customHeight="1" x14ac:dyDescent="0.2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</row>
    <row r="192" spans="1:34" ht="15.75" customHeight="1" x14ac:dyDescent="0.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</row>
    <row r="193" spans="1:34" ht="15.75" customHeight="1" x14ac:dyDescent="0.2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</row>
    <row r="194" spans="1:34" ht="15.75" customHeight="1" x14ac:dyDescent="0.2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</row>
    <row r="195" spans="1:34" ht="15.75" customHeight="1" x14ac:dyDescent="0.2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</row>
    <row r="196" spans="1:34" ht="15.75" customHeight="1" x14ac:dyDescent="0.2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</row>
    <row r="197" spans="1:34" ht="15.75" customHeight="1" x14ac:dyDescent="0.2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</row>
    <row r="198" spans="1:34" ht="15.75" customHeight="1" x14ac:dyDescent="0.2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</row>
    <row r="199" spans="1:34" ht="15.75" customHeight="1" x14ac:dyDescent="0.2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</row>
    <row r="200" spans="1:34" ht="15.75" customHeight="1" x14ac:dyDescent="0.2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</row>
    <row r="201" spans="1:34" ht="15.75" customHeight="1" x14ac:dyDescent="0.2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</row>
    <row r="202" spans="1:34" ht="15.75" customHeight="1" x14ac:dyDescent="0.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</row>
    <row r="203" spans="1:34" ht="15.75" customHeight="1" x14ac:dyDescent="0.2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</row>
    <row r="204" spans="1:34" ht="15.75" customHeight="1" x14ac:dyDescent="0.2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</row>
    <row r="205" spans="1:34" ht="15.75" customHeight="1" x14ac:dyDescent="0.2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</row>
    <row r="206" spans="1:34" ht="15.75" customHeight="1" x14ac:dyDescent="0.2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</row>
    <row r="207" spans="1:34" ht="15.75" customHeight="1" x14ac:dyDescent="0.2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</row>
    <row r="208" spans="1:34" ht="15.75" customHeight="1" x14ac:dyDescent="0.2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</row>
    <row r="209" spans="1:34" ht="15.75" customHeight="1" x14ac:dyDescent="0.2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</row>
    <row r="210" spans="1:34" ht="15.75" customHeight="1" x14ac:dyDescent="0.2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</row>
    <row r="211" spans="1:34" ht="15.75" customHeight="1" x14ac:dyDescent="0.2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</row>
    <row r="212" spans="1:34" ht="15.75" customHeight="1" x14ac:dyDescent="0.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</row>
    <row r="213" spans="1:34" ht="15.75" customHeight="1" x14ac:dyDescent="0.2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</row>
    <row r="214" spans="1:34" ht="15.75" customHeight="1" x14ac:dyDescent="0.2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</row>
    <row r="215" spans="1:34" ht="15.75" customHeight="1" x14ac:dyDescent="0.2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</row>
    <row r="216" spans="1:34" ht="15.75" customHeight="1" x14ac:dyDescent="0.2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</row>
    <row r="217" spans="1:34" ht="15.75" customHeight="1" x14ac:dyDescent="0.2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</row>
    <row r="218" spans="1:34" ht="15.75" customHeight="1" x14ac:dyDescent="0.2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</row>
    <row r="219" spans="1:34" ht="15.75" customHeight="1" x14ac:dyDescent="0.2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</row>
    <row r="220" spans="1:34" ht="15.75" customHeight="1" x14ac:dyDescent="0.2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</row>
    <row r="221" spans="1:34" ht="15.75" customHeight="1" x14ac:dyDescent="0.2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</row>
    <row r="222" spans="1:34" ht="15.75" customHeight="1" x14ac:dyDescent="0.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</row>
    <row r="223" spans="1:34" ht="15.75" customHeight="1" x14ac:dyDescent="0.2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</row>
    <row r="224" spans="1:34" ht="15.75" customHeight="1" x14ac:dyDescent="0.2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</row>
    <row r="225" spans="1:34" ht="15.75" customHeight="1" x14ac:dyDescent="0.2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</row>
    <row r="226" spans="1:34" ht="15.75" customHeight="1" x14ac:dyDescent="0.2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</row>
    <row r="227" spans="1:34" ht="15.75" customHeight="1" x14ac:dyDescent="0.2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</row>
    <row r="228" spans="1:34" ht="15.75" customHeight="1" x14ac:dyDescent="0.2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</row>
    <row r="229" spans="1:34" ht="15.75" customHeight="1" x14ac:dyDescent="0.2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</row>
    <row r="230" spans="1:34" ht="15.75" customHeight="1" x14ac:dyDescent="0.2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</row>
    <row r="231" spans="1:34" ht="15.75" customHeight="1" x14ac:dyDescent="0.2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</row>
    <row r="232" spans="1:34" ht="15.75" customHeight="1" x14ac:dyDescent="0.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</row>
    <row r="233" spans="1:34" ht="15.75" customHeight="1" x14ac:dyDescent="0.2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</row>
    <row r="234" spans="1:34" ht="15.75" customHeight="1" x14ac:dyDescent="0.2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</row>
    <row r="235" spans="1:34" ht="15.75" customHeight="1" x14ac:dyDescent="0.2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</row>
    <row r="236" spans="1:34" ht="15.75" customHeight="1" x14ac:dyDescent="0.2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</row>
    <row r="237" spans="1:34" ht="15.75" customHeight="1" x14ac:dyDescent="0.2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</row>
    <row r="238" spans="1:34" ht="15.75" customHeight="1" x14ac:dyDescent="0.2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</row>
    <row r="239" spans="1:34" ht="15.75" customHeight="1" x14ac:dyDescent="0.2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</row>
    <row r="240" spans="1:34" ht="15.75" customHeight="1" x14ac:dyDescent="0.2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</row>
    <row r="241" spans="1:34" ht="15.75" customHeight="1" x14ac:dyDescent="0.2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</row>
    <row r="242" spans="1:34" ht="15.75" customHeight="1" x14ac:dyDescent="0.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</row>
    <row r="243" spans="1:34" ht="15.75" customHeight="1" x14ac:dyDescent="0.2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</row>
    <row r="244" spans="1:34" ht="15.75" customHeight="1" x14ac:dyDescent="0.2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</row>
    <row r="245" spans="1:34" ht="15.75" customHeight="1" x14ac:dyDescent="0.2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</row>
    <row r="246" spans="1:34" ht="15.75" customHeight="1" x14ac:dyDescent="0.2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</row>
    <row r="247" spans="1:34" ht="15.75" customHeight="1" x14ac:dyDescent="0.2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</row>
    <row r="248" spans="1:34" ht="15.75" customHeight="1" x14ac:dyDescent="0.2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</row>
    <row r="249" spans="1:34" ht="15.75" customHeight="1" x14ac:dyDescent="0.2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</row>
    <row r="250" spans="1:34" ht="15.75" customHeight="1" x14ac:dyDescent="0.2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</row>
    <row r="251" spans="1:34" ht="15.75" customHeight="1" x14ac:dyDescent="0.2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</row>
    <row r="252" spans="1:34" ht="15.75" customHeight="1" x14ac:dyDescent="0.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</row>
    <row r="253" spans="1:34" ht="15.75" customHeight="1" x14ac:dyDescent="0.2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</row>
    <row r="254" spans="1:34" ht="15.75" customHeight="1" x14ac:dyDescent="0.2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</row>
    <row r="255" spans="1:34" ht="15.75" customHeight="1" x14ac:dyDescent="0.2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</row>
    <row r="256" spans="1:34" ht="15.75" customHeight="1" x14ac:dyDescent="0.2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</row>
    <row r="257" spans="1:34" ht="15.75" customHeight="1" x14ac:dyDescent="0.2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</row>
    <row r="258" spans="1:34" ht="15.75" customHeight="1" x14ac:dyDescent="0.2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</row>
    <row r="259" spans="1:34" ht="15.75" customHeight="1" x14ac:dyDescent="0.2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</row>
    <row r="260" spans="1:34" ht="15.75" customHeight="1" x14ac:dyDescent="0.2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</row>
    <row r="261" spans="1:34" ht="15.75" customHeight="1" x14ac:dyDescent="0.2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</row>
    <row r="262" spans="1:34" ht="15.75" customHeight="1" x14ac:dyDescent="0.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</row>
    <row r="263" spans="1:34" ht="15.75" customHeight="1" x14ac:dyDescent="0.2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</row>
    <row r="264" spans="1:34" ht="15.75" customHeight="1" x14ac:dyDescent="0.2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</row>
    <row r="265" spans="1:34" ht="15.75" customHeight="1" x14ac:dyDescent="0.2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</row>
    <row r="266" spans="1:34" ht="15.75" customHeight="1" x14ac:dyDescent="0.2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</row>
    <row r="267" spans="1:34" ht="15.75" customHeight="1" x14ac:dyDescent="0.2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</row>
    <row r="268" spans="1:34" ht="15.75" customHeight="1" x14ac:dyDescent="0.2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</row>
    <row r="269" spans="1:34" ht="15.75" customHeight="1" x14ac:dyDescent="0.2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</row>
    <row r="270" spans="1:34" ht="15.75" customHeight="1" x14ac:dyDescent="0.2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</row>
    <row r="271" spans="1:34" ht="15.75" customHeight="1" x14ac:dyDescent="0.2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</row>
    <row r="272" spans="1:34" ht="15.75" customHeight="1" x14ac:dyDescent="0.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</row>
    <row r="273" spans="1:34" ht="15.75" customHeight="1" x14ac:dyDescent="0.2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</row>
    <row r="274" spans="1:34" ht="15.75" customHeight="1" x14ac:dyDescent="0.2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</row>
    <row r="275" spans="1:34" ht="15.75" customHeight="1" x14ac:dyDescent="0.2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</row>
    <row r="276" spans="1:34" ht="15.75" customHeight="1" x14ac:dyDescent="0.2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</row>
    <row r="277" spans="1:34" ht="15.75" customHeight="1" x14ac:dyDescent="0.2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</row>
    <row r="278" spans="1:34" ht="15.75" customHeight="1" x14ac:dyDescent="0.2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</row>
    <row r="279" spans="1:34" ht="15.75" customHeight="1" x14ac:dyDescent="0.2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</row>
    <row r="280" spans="1:34" ht="15.75" customHeight="1" x14ac:dyDescent="0.2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</row>
    <row r="281" spans="1:34" ht="15.75" customHeight="1" x14ac:dyDescent="0.2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</row>
    <row r="282" spans="1:34" ht="15.75" customHeight="1" x14ac:dyDescent="0.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</row>
    <row r="283" spans="1:34" ht="15.75" customHeight="1" x14ac:dyDescent="0.2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</row>
    <row r="284" spans="1:34" ht="15.75" customHeight="1" x14ac:dyDescent="0.2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</row>
    <row r="285" spans="1:34" ht="15.75" customHeight="1" x14ac:dyDescent="0.2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</row>
    <row r="286" spans="1:34" ht="15.75" customHeight="1" x14ac:dyDescent="0.2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</row>
    <row r="287" spans="1:34" ht="15.75" customHeight="1" x14ac:dyDescent="0.2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</row>
    <row r="288" spans="1:34" ht="15.75" customHeight="1" x14ac:dyDescent="0.2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</row>
    <row r="289" spans="1:34" ht="15.75" customHeight="1" x14ac:dyDescent="0.2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</row>
    <row r="290" spans="1:34" ht="15.75" customHeight="1" x14ac:dyDescent="0.2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</row>
    <row r="291" spans="1:34" ht="15.75" customHeight="1" x14ac:dyDescent="0.2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</row>
    <row r="292" spans="1:34" ht="15.75" customHeight="1" x14ac:dyDescent="0.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</row>
    <row r="293" spans="1:34" ht="15.75" customHeight="1" x14ac:dyDescent="0.2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</row>
    <row r="294" spans="1:34" ht="15.75" customHeight="1" x14ac:dyDescent="0.2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</row>
    <row r="295" spans="1:34" ht="15.75" customHeight="1" x14ac:dyDescent="0.2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</row>
    <row r="296" spans="1:34" ht="15.75" customHeight="1" x14ac:dyDescent="0.2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</row>
    <row r="297" spans="1:34" ht="15.75" customHeight="1" x14ac:dyDescent="0.2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</row>
    <row r="298" spans="1:34" ht="15.75" customHeight="1" x14ac:dyDescent="0.2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</row>
    <row r="299" spans="1:34" ht="15.75" customHeight="1" x14ac:dyDescent="0.2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</row>
    <row r="300" spans="1:34" ht="15.75" customHeight="1" x14ac:dyDescent="0.2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</row>
    <row r="301" spans="1:34" ht="15.75" customHeight="1" x14ac:dyDescent="0.2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</row>
    <row r="302" spans="1:34" ht="15.75" customHeight="1" x14ac:dyDescent="0.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</row>
    <row r="303" spans="1:34" ht="15.75" customHeight="1" x14ac:dyDescent="0.2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</row>
    <row r="304" spans="1:34" ht="15.75" customHeight="1" x14ac:dyDescent="0.2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</row>
    <row r="305" spans="1:34" ht="15.75" customHeight="1" x14ac:dyDescent="0.2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</row>
    <row r="306" spans="1:34" ht="15.75" customHeight="1" x14ac:dyDescent="0.2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</row>
    <row r="307" spans="1:34" ht="15.75" customHeight="1" x14ac:dyDescent="0.2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</row>
    <row r="308" spans="1:34" ht="15.75" customHeight="1" x14ac:dyDescent="0.2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</row>
    <row r="309" spans="1:34" ht="15.75" customHeight="1" x14ac:dyDescent="0.2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</row>
    <row r="310" spans="1:34" ht="15.75" customHeight="1" x14ac:dyDescent="0.2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</row>
    <row r="311" spans="1:34" ht="15.75" customHeight="1" x14ac:dyDescent="0.2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</row>
    <row r="312" spans="1:34" ht="15.75" customHeight="1" x14ac:dyDescent="0.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</row>
    <row r="313" spans="1:34" ht="15.75" customHeight="1" x14ac:dyDescent="0.2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</row>
    <row r="314" spans="1:34" ht="15.75" customHeight="1" x14ac:dyDescent="0.2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</row>
    <row r="315" spans="1:34" ht="15.75" customHeight="1" x14ac:dyDescent="0.2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</row>
    <row r="316" spans="1:34" ht="15.75" customHeight="1" x14ac:dyDescent="0.2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</row>
    <row r="317" spans="1:34" ht="15.75" customHeight="1" x14ac:dyDescent="0.2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</row>
    <row r="318" spans="1:34" ht="15.75" customHeight="1" x14ac:dyDescent="0.2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</row>
    <row r="319" spans="1:34" ht="15.75" customHeight="1" x14ac:dyDescent="0.2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</row>
    <row r="320" spans="1:34" ht="15.75" customHeight="1" x14ac:dyDescent="0.2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</row>
    <row r="321" spans="1:34" ht="15.75" customHeight="1" x14ac:dyDescent="0.2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</row>
    <row r="322" spans="1:34" ht="15.75" customHeight="1" x14ac:dyDescent="0.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</row>
    <row r="323" spans="1:34" ht="15.75" customHeight="1" x14ac:dyDescent="0.2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</row>
    <row r="324" spans="1:34" ht="15.75" customHeight="1" x14ac:dyDescent="0.2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</row>
    <row r="325" spans="1:34" ht="15.75" customHeight="1" x14ac:dyDescent="0.2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</row>
    <row r="326" spans="1:34" ht="15.75" customHeight="1" x14ac:dyDescent="0.2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</row>
    <row r="327" spans="1:34" ht="15.75" customHeight="1" x14ac:dyDescent="0.2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</row>
    <row r="328" spans="1:34" ht="15.75" customHeight="1" x14ac:dyDescent="0.2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</row>
    <row r="329" spans="1:34" ht="15.75" customHeight="1" x14ac:dyDescent="0.2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</row>
    <row r="330" spans="1:34" ht="15.75" customHeight="1" x14ac:dyDescent="0.2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</row>
    <row r="331" spans="1:34" ht="15.75" customHeight="1" x14ac:dyDescent="0.2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</row>
    <row r="332" spans="1:34" ht="15.75" customHeight="1" x14ac:dyDescent="0.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</row>
    <row r="333" spans="1:34" ht="15.75" customHeight="1" x14ac:dyDescent="0.2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</row>
    <row r="334" spans="1:34" ht="15.75" customHeight="1" x14ac:dyDescent="0.2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</row>
    <row r="335" spans="1:34" ht="15.75" customHeight="1" x14ac:dyDescent="0.2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</row>
    <row r="336" spans="1:34" ht="15.75" customHeight="1" x14ac:dyDescent="0.2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</row>
    <row r="337" spans="1:34" ht="15.75" customHeight="1" x14ac:dyDescent="0.2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</row>
    <row r="338" spans="1:34" ht="15.75" customHeight="1" x14ac:dyDescent="0.2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</row>
    <row r="339" spans="1:34" ht="15.75" customHeight="1" x14ac:dyDescent="0.2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</row>
    <row r="340" spans="1:34" ht="15.75" customHeight="1" x14ac:dyDescent="0.2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</row>
    <row r="341" spans="1:34" ht="15.75" customHeight="1" x14ac:dyDescent="0.2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</row>
    <row r="342" spans="1:34" ht="15.75" customHeight="1" x14ac:dyDescent="0.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</row>
    <row r="343" spans="1:34" ht="15.75" customHeight="1" x14ac:dyDescent="0.2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</row>
    <row r="344" spans="1:34" ht="15.75" customHeight="1" x14ac:dyDescent="0.2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</row>
    <row r="345" spans="1:34" ht="15.75" customHeight="1" x14ac:dyDescent="0.2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</row>
    <row r="346" spans="1:34" ht="15.75" customHeight="1" x14ac:dyDescent="0.2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</row>
    <row r="347" spans="1:34" ht="15.75" customHeight="1" x14ac:dyDescent="0.2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</row>
    <row r="348" spans="1:34" ht="15.75" customHeight="1" x14ac:dyDescent="0.2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</row>
    <row r="349" spans="1:34" ht="15.75" customHeight="1" x14ac:dyDescent="0.2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</row>
    <row r="350" spans="1:34" ht="15.75" customHeight="1" x14ac:dyDescent="0.2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</row>
    <row r="351" spans="1:34" ht="15.75" customHeight="1" x14ac:dyDescent="0.2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</row>
    <row r="352" spans="1:34" ht="15.75" customHeight="1" x14ac:dyDescent="0.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</row>
    <row r="353" spans="1:34" ht="15.75" customHeight="1" x14ac:dyDescent="0.2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</row>
    <row r="354" spans="1:34" ht="15.75" customHeight="1" x14ac:dyDescent="0.2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</row>
    <row r="355" spans="1:34" ht="15.75" customHeight="1" x14ac:dyDescent="0.2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</row>
    <row r="356" spans="1:34" ht="15.75" customHeight="1" x14ac:dyDescent="0.2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</row>
    <row r="357" spans="1:34" ht="15.75" customHeight="1" x14ac:dyDescent="0.2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</row>
    <row r="358" spans="1:34" ht="15.75" customHeight="1" x14ac:dyDescent="0.2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</row>
    <row r="359" spans="1:34" ht="15.75" customHeight="1" x14ac:dyDescent="0.2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</row>
    <row r="360" spans="1:34" ht="15.75" customHeight="1" x14ac:dyDescent="0.2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</row>
    <row r="361" spans="1:34" ht="15.75" customHeight="1" x14ac:dyDescent="0.2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</row>
    <row r="362" spans="1:34" ht="15.75" customHeight="1" x14ac:dyDescent="0.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</row>
    <row r="363" spans="1:34" ht="15.75" customHeight="1" x14ac:dyDescent="0.2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</row>
    <row r="364" spans="1:34" ht="15.75" customHeight="1" x14ac:dyDescent="0.2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</row>
    <row r="365" spans="1:34" ht="15.75" customHeight="1" x14ac:dyDescent="0.2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</row>
    <row r="366" spans="1:34" ht="15.75" customHeight="1" x14ac:dyDescent="0.2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</row>
    <row r="367" spans="1:34" ht="15.75" customHeight="1" x14ac:dyDescent="0.2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</row>
    <row r="368" spans="1:34" ht="15.75" customHeight="1" x14ac:dyDescent="0.2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</row>
    <row r="369" spans="1:34" ht="15.75" customHeight="1" x14ac:dyDescent="0.2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</row>
    <row r="370" spans="1:34" ht="15.75" customHeight="1" x14ac:dyDescent="0.2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</row>
    <row r="371" spans="1:34" ht="15.75" customHeight="1" x14ac:dyDescent="0.2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</row>
    <row r="372" spans="1:34" ht="15.75" customHeight="1" x14ac:dyDescent="0.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</row>
    <row r="373" spans="1:34" ht="15.75" customHeight="1" x14ac:dyDescent="0.2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</row>
    <row r="374" spans="1:34" ht="15.75" customHeight="1" x14ac:dyDescent="0.2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</row>
    <row r="375" spans="1:34" ht="15.75" customHeight="1" x14ac:dyDescent="0.2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</row>
    <row r="376" spans="1:34" ht="15.75" customHeight="1" x14ac:dyDescent="0.2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</row>
    <row r="377" spans="1:34" ht="15.75" customHeight="1" x14ac:dyDescent="0.2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</row>
    <row r="378" spans="1:34" ht="15.75" customHeight="1" x14ac:dyDescent="0.2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</row>
    <row r="379" spans="1:34" ht="15.75" customHeight="1" x14ac:dyDescent="0.2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</row>
    <row r="380" spans="1:34" ht="15.75" customHeight="1" x14ac:dyDescent="0.2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</row>
    <row r="381" spans="1:34" ht="15.75" customHeight="1" x14ac:dyDescent="0.2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</row>
    <row r="382" spans="1:34" ht="15.75" customHeight="1" x14ac:dyDescent="0.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</row>
    <row r="383" spans="1:34" ht="15.75" customHeight="1" x14ac:dyDescent="0.2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</row>
    <row r="384" spans="1:34" ht="15.75" customHeight="1" x14ac:dyDescent="0.2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</row>
    <row r="385" spans="1:34" ht="15.75" customHeight="1" x14ac:dyDescent="0.2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</row>
    <row r="386" spans="1:34" ht="15.75" customHeight="1" x14ac:dyDescent="0.2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</row>
    <row r="387" spans="1:34" ht="15.75" customHeight="1" x14ac:dyDescent="0.2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</row>
    <row r="388" spans="1:34" ht="15.75" customHeight="1" x14ac:dyDescent="0.2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</row>
    <row r="389" spans="1:34" ht="15.75" customHeight="1" x14ac:dyDescent="0.2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</row>
    <row r="390" spans="1:34" ht="15.75" customHeight="1" x14ac:dyDescent="0.2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</row>
    <row r="391" spans="1:34" ht="15.75" customHeight="1" x14ac:dyDescent="0.2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</row>
    <row r="392" spans="1:34" ht="15.75" customHeight="1" x14ac:dyDescent="0.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</row>
    <row r="393" spans="1:34" ht="15.75" customHeight="1" x14ac:dyDescent="0.2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</row>
    <row r="394" spans="1:34" ht="15.75" customHeight="1" x14ac:dyDescent="0.2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</row>
    <row r="395" spans="1:34" ht="15.75" customHeight="1" x14ac:dyDescent="0.2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</row>
    <row r="396" spans="1:34" ht="15.75" customHeight="1" x14ac:dyDescent="0.2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</row>
    <row r="397" spans="1:34" ht="15.75" customHeight="1" x14ac:dyDescent="0.2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</row>
    <row r="398" spans="1:34" ht="15.75" customHeight="1" x14ac:dyDescent="0.2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</row>
    <row r="399" spans="1:34" ht="15.75" customHeight="1" x14ac:dyDescent="0.2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</row>
    <row r="400" spans="1:34" ht="15.75" customHeight="1" x14ac:dyDescent="0.2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</row>
    <row r="401" spans="1:34" ht="15.75" customHeight="1" x14ac:dyDescent="0.2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</row>
    <row r="402" spans="1:34" ht="15.75" customHeight="1" x14ac:dyDescent="0.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</row>
    <row r="403" spans="1:34" ht="15.75" customHeight="1" x14ac:dyDescent="0.2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</row>
    <row r="404" spans="1:34" ht="15.75" customHeight="1" x14ac:dyDescent="0.2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</row>
    <row r="405" spans="1:34" ht="15.75" customHeight="1" x14ac:dyDescent="0.2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</row>
    <row r="406" spans="1:34" ht="15.75" customHeight="1" x14ac:dyDescent="0.2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</row>
    <row r="407" spans="1:34" ht="15.75" customHeight="1" x14ac:dyDescent="0.2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</row>
    <row r="408" spans="1:34" ht="15.75" customHeight="1" x14ac:dyDescent="0.2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</row>
    <row r="409" spans="1:34" ht="15.75" customHeight="1" x14ac:dyDescent="0.2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</row>
    <row r="410" spans="1:34" ht="15.75" customHeight="1" x14ac:dyDescent="0.2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</row>
    <row r="411" spans="1:34" ht="15.75" customHeight="1" x14ac:dyDescent="0.2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</row>
    <row r="412" spans="1:34" ht="15.75" customHeight="1" x14ac:dyDescent="0.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</row>
    <row r="413" spans="1:34" ht="15.75" customHeight="1" x14ac:dyDescent="0.2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</row>
    <row r="414" spans="1:34" ht="15.75" customHeight="1" x14ac:dyDescent="0.2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</row>
    <row r="415" spans="1:34" ht="15.75" customHeight="1" x14ac:dyDescent="0.2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</row>
    <row r="416" spans="1:34" ht="15.75" customHeight="1" x14ac:dyDescent="0.2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</row>
    <row r="417" spans="1:34" ht="15.75" customHeight="1" x14ac:dyDescent="0.2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</row>
    <row r="418" spans="1:34" ht="15.75" customHeight="1" x14ac:dyDescent="0.2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</row>
    <row r="419" spans="1:34" ht="15.75" customHeight="1" x14ac:dyDescent="0.2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</row>
    <row r="420" spans="1:34" ht="15.75" customHeight="1" x14ac:dyDescent="0.2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</row>
    <row r="421" spans="1:34" ht="15.75" customHeight="1" x14ac:dyDescent="0.2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</row>
    <row r="422" spans="1:34" ht="15.75" customHeight="1" x14ac:dyDescent="0.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</row>
    <row r="423" spans="1:34" ht="15.75" customHeight="1" x14ac:dyDescent="0.2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</row>
    <row r="424" spans="1:34" ht="15.75" customHeight="1" x14ac:dyDescent="0.2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</row>
    <row r="425" spans="1:34" ht="15.75" customHeight="1" x14ac:dyDescent="0.2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</row>
    <row r="426" spans="1:34" ht="15.75" customHeight="1" x14ac:dyDescent="0.2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</row>
    <row r="427" spans="1:34" ht="15.75" customHeight="1" x14ac:dyDescent="0.2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</row>
    <row r="428" spans="1:34" ht="15.75" customHeight="1" x14ac:dyDescent="0.2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</row>
    <row r="429" spans="1:34" ht="15.75" customHeight="1" x14ac:dyDescent="0.2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</row>
    <row r="430" spans="1:34" ht="15.75" customHeight="1" x14ac:dyDescent="0.2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</row>
    <row r="431" spans="1:34" ht="15.75" customHeight="1" x14ac:dyDescent="0.2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</row>
    <row r="432" spans="1:34" ht="15.75" customHeight="1" x14ac:dyDescent="0.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</row>
    <row r="433" spans="1:34" ht="15.75" customHeight="1" x14ac:dyDescent="0.2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</row>
    <row r="434" spans="1:34" ht="15.75" customHeight="1" x14ac:dyDescent="0.2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</row>
    <row r="435" spans="1:34" ht="15.75" customHeight="1" x14ac:dyDescent="0.2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</row>
    <row r="436" spans="1:34" ht="15.75" customHeight="1" x14ac:dyDescent="0.2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</row>
    <row r="437" spans="1:34" ht="15.75" customHeight="1" x14ac:dyDescent="0.2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</row>
    <row r="438" spans="1:34" ht="15.75" customHeight="1" x14ac:dyDescent="0.2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</row>
    <row r="439" spans="1:34" ht="15.75" customHeight="1" x14ac:dyDescent="0.2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</row>
    <row r="440" spans="1:34" ht="15.75" customHeight="1" x14ac:dyDescent="0.2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</row>
    <row r="441" spans="1:34" ht="15.75" customHeight="1" x14ac:dyDescent="0.2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</row>
    <row r="442" spans="1:34" ht="15.75" customHeight="1" x14ac:dyDescent="0.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</row>
    <row r="443" spans="1:34" ht="15.75" customHeight="1" x14ac:dyDescent="0.2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</row>
    <row r="444" spans="1:34" ht="15.75" customHeight="1" x14ac:dyDescent="0.2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</row>
    <row r="445" spans="1:34" ht="15.75" customHeight="1" x14ac:dyDescent="0.2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</row>
    <row r="446" spans="1:34" ht="15.75" customHeight="1" x14ac:dyDescent="0.2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</row>
    <row r="447" spans="1:34" ht="15.75" customHeight="1" x14ac:dyDescent="0.2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</row>
    <row r="448" spans="1:34" ht="15.75" customHeight="1" x14ac:dyDescent="0.2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</row>
    <row r="449" spans="1:34" ht="15.75" customHeight="1" x14ac:dyDescent="0.2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</row>
    <row r="450" spans="1:34" ht="15.75" customHeight="1" x14ac:dyDescent="0.2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</row>
    <row r="451" spans="1:34" ht="15.75" customHeight="1" x14ac:dyDescent="0.2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</row>
    <row r="452" spans="1:34" ht="15.75" customHeight="1" x14ac:dyDescent="0.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</row>
    <row r="453" spans="1:34" ht="15.75" customHeight="1" x14ac:dyDescent="0.2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</row>
    <row r="454" spans="1:34" ht="15.75" customHeight="1" x14ac:dyDescent="0.2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</row>
    <row r="455" spans="1:34" ht="15.75" customHeight="1" x14ac:dyDescent="0.2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</row>
    <row r="456" spans="1:34" ht="15.75" customHeight="1" x14ac:dyDescent="0.2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</row>
    <row r="457" spans="1:34" ht="15.75" customHeight="1" x14ac:dyDescent="0.2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</row>
    <row r="458" spans="1:34" ht="15.75" customHeight="1" x14ac:dyDescent="0.2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</row>
    <row r="459" spans="1:34" ht="15.75" customHeight="1" x14ac:dyDescent="0.2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</row>
    <row r="460" spans="1:34" ht="15.75" customHeight="1" x14ac:dyDescent="0.2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</row>
    <row r="461" spans="1:34" ht="15.75" customHeight="1" x14ac:dyDescent="0.2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</row>
    <row r="462" spans="1:34" ht="15.75" customHeight="1" x14ac:dyDescent="0.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</row>
    <row r="463" spans="1:34" ht="15.75" customHeight="1" x14ac:dyDescent="0.2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</row>
    <row r="464" spans="1:34" ht="15.75" customHeight="1" x14ac:dyDescent="0.2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</row>
    <row r="465" spans="1:34" ht="15.75" customHeight="1" x14ac:dyDescent="0.2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</row>
    <row r="466" spans="1:34" ht="15.75" customHeight="1" x14ac:dyDescent="0.2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</row>
    <row r="467" spans="1:34" ht="15.75" customHeight="1" x14ac:dyDescent="0.2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</row>
    <row r="468" spans="1:34" ht="15.75" customHeight="1" x14ac:dyDescent="0.2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</row>
    <row r="469" spans="1:34" ht="15.75" customHeight="1" x14ac:dyDescent="0.2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</row>
    <row r="470" spans="1:34" ht="15.75" customHeight="1" x14ac:dyDescent="0.2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</row>
    <row r="471" spans="1:34" ht="15.75" customHeight="1" x14ac:dyDescent="0.2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</row>
    <row r="472" spans="1:34" ht="15.75" customHeight="1" x14ac:dyDescent="0.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</row>
    <row r="473" spans="1:34" ht="15.75" customHeight="1" x14ac:dyDescent="0.2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</row>
    <row r="474" spans="1:34" ht="15.75" customHeight="1" x14ac:dyDescent="0.2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</row>
    <row r="475" spans="1:34" ht="15.75" customHeight="1" x14ac:dyDescent="0.2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</row>
    <row r="476" spans="1:34" ht="15.75" customHeight="1" x14ac:dyDescent="0.2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</row>
    <row r="477" spans="1:34" ht="15.75" customHeight="1" x14ac:dyDescent="0.2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</row>
    <row r="478" spans="1:34" ht="15.75" customHeight="1" x14ac:dyDescent="0.2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</row>
    <row r="479" spans="1:34" ht="15.75" customHeight="1" x14ac:dyDescent="0.2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</row>
    <row r="480" spans="1:34" ht="15.75" customHeight="1" x14ac:dyDescent="0.2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</row>
    <row r="481" spans="1:34" ht="15.75" customHeight="1" x14ac:dyDescent="0.2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</row>
    <row r="482" spans="1:34" ht="15.75" customHeight="1" x14ac:dyDescent="0.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</row>
    <row r="483" spans="1:34" ht="15.75" customHeight="1" x14ac:dyDescent="0.2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</row>
    <row r="484" spans="1:34" ht="15.75" customHeight="1" x14ac:dyDescent="0.2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</row>
    <row r="485" spans="1:34" ht="15.75" customHeight="1" x14ac:dyDescent="0.2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</row>
    <row r="486" spans="1:34" ht="15.75" customHeight="1" x14ac:dyDescent="0.2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</row>
    <row r="487" spans="1:34" ht="15.75" customHeight="1" x14ac:dyDescent="0.2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</row>
    <row r="488" spans="1:34" ht="15.75" customHeight="1" x14ac:dyDescent="0.2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</row>
    <row r="489" spans="1:34" ht="15.75" customHeight="1" x14ac:dyDescent="0.2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</row>
    <row r="490" spans="1:34" ht="15.75" customHeight="1" x14ac:dyDescent="0.2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</row>
    <row r="491" spans="1:34" ht="15.75" customHeight="1" x14ac:dyDescent="0.2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</row>
    <row r="492" spans="1:34" ht="15.75" customHeight="1" x14ac:dyDescent="0.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</row>
    <row r="493" spans="1:34" ht="15.75" customHeight="1" x14ac:dyDescent="0.2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</row>
    <row r="494" spans="1:34" ht="15.75" customHeight="1" x14ac:dyDescent="0.2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</row>
    <row r="495" spans="1:34" ht="15.75" customHeight="1" x14ac:dyDescent="0.2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</row>
    <row r="496" spans="1:34" ht="15.75" customHeight="1" x14ac:dyDescent="0.2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</row>
    <row r="497" spans="1:34" ht="15.75" customHeight="1" x14ac:dyDescent="0.2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</row>
    <row r="498" spans="1:34" ht="15.75" customHeight="1" x14ac:dyDescent="0.2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</row>
    <row r="499" spans="1:34" ht="15.75" customHeight="1" x14ac:dyDescent="0.2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</row>
    <row r="500" spans="1:34" ht="15.75" customHeight="1" x14ac:dyDescent="0.2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</row>
    <row r="501" spans="1:34" ht="15.75" customHeight="1" x14ac:dyDescent="0.2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</row>
    <row r="502" spans="1:34" ht="15.75" customHeight="1" x14ac:dyDescent="0.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</row>
    <row r="503" spans="1:34" ht="15.75" customHeight="1" x14ac:dyDescent="0.2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  <c r="AH503" s="16"/>
    </row>
    <row r="504" spans="1:34" ht="15.75" customHeight="1" x14ac:dyDescent="0.2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  <c r="AH504" s="16"/>
    </row>
    <row r="505" spans="1:34" ht="15.75" customHeight="1" x14ac:dyDescent="0.2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  <c r="AH505" s="16"/>
    </row>
    <row r="506" spans="1:34" ht="15.75" customHeight="1" x14ac:dyDescent="0.2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</row>
    <row r="507" spans="1:34" ht="15.75" customHeight="1" x14ac:dyDescent="0.2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</row>
    <row r="508" spans="1:34" ht="15.75" customHeight="1" x14ac:dyDescent="0.2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</row>
    <row r="509" spans="1:34" ht="15.75" customHeight="1" x14ac:dyDescent="0.2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</row>
    <row r="510" spans="1:34" ht="15.75" customHeight="1" x14ac:dyDescent="0.2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  <c r="AG510" s="16"/>
      <c r="AH510" s="16"/>
    </row>
    <row r="511" spans="1:34" ht="15.75" customHeight="1" x14ac:dyDescent="0.2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</row>
    <row r="512" spans="1:34" ht="15.75" customHeight="1" x14ac:dyDescent="0.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  <c r="AG512" s="16"/>
      <c r="AH512" s="16"/>
    </row>
    <row r="513" spans="1:34" ht="15.75" customHeight="1" x14ac:dyDescent="0.2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  <c r="AG513" s="16"/>
      <c r="AH513" s="16"/>
    </row>
    <row r="514" spans="1:34" ht="15.75" customHeight="1" x14ac:dyDescent="0.2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  <c r="AG514" s="16"/>
      <c r="AH514" s="16"/>
    </row>
    <row r="515" spans="1:34" ht="15.75" customHeight="1" x14ac:dyDescent="0.2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  <c r="AG515" s="16"/>
      <c r="AH515" s="16"/>
    </row>
    <row r="516" spans="1:34" ht="15.75" customHeight="1" x14ac:dyDescent="0.2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</row>
    <row r="517" spans="1:34" ht="15.75" customHeight="1" x14ac:dyDescent="0.2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  <c r="AH517" s="16"/>
    </row>
    <row r="518" spans="1:34" ht="15.75" customHeight="1" x14ac:dyDescent="0.2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</row>
    <row r="519" spans="1:34" ht="15.75" customHeight="1" x14ac:dyDescent="0.2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</row>
    <row r="520" spans="1:34" ht="15.75" customHeight="1" x14ac:dyDescent="0.2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  <c r="AG520" s="16"/>
      <c r="AH520" s="16"/>
    </row>
    <row r="521" spans="1:34" ht="15.75" customHeight="1" x14ac:dyDescent="0.2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</row>
    <row r="522" spans="1:34" ht="15.75" customHeight="1" x14ac:dyDescent="0.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  <c r="AG522" s="16"/>
      <c r="AH522" s="16"/>
    </row>
    <row r="523" spans="1:34" ht="15.75" customHeight="1" x14ac:dyDescent="0.2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  <c r="AG523" s="16"/>
      <c r="AH523" s="16"/>
    </row>
    <row r="524" spans="1:34" ht="15.75" customHeight="1" x14ac:dyDescent="0.2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  <c r="AG524" s="16"/>
      <c r="AH524" s="16"/>
    </row>
    <row r="525" spans="1:34" ht="15.75" customHeight="1" x14ac:dyDescent="0.2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  <c r="AG525" s="16"/>
      <c r="AH525" s="16"/>
    </row>
    <row r="526" spans="1:34" ht="15.75" customHeight="1" x14ac:dyDescent="0.2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</row>
    <row r="527" spans="1:34" ht="15.75" customHeight="1" x14ac:dyDescent="0.2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  <c r="AH527" s="16"/>
    </row>
    <row r="528" spans="1:34" ht="15.75" customHeight="1" x14ac:dyDescent="0.2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  <c r="AH528" s="16"/>
    </row>
    <row r="529" spans="1:34" ht="15.75" customHeight="1" x14ac:dyDescent="0.2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</row>
    <row r="530" spans="1:34" ht="15.75" customHeight="1" x14ac:dyDescent="0.2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  <c r="AG530" s="16"/>
      <c r="AH530" s="16"/>
    </row>
    <row r="531" spans="1:34" ht="15.75" customHeight="1" x14ac:dyDescent="0.2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</row>
    <row r="532" spans="1:34" ht="15.75" customHeight="1" x14ac:dyDescent="0.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  <c r="AG532" s="16"/>
      <c r="AH532" s="16"/>
    </row>
    <row r="533" spans="1:34" ht="15.75" customHeight="1" x14ac:dyDescent="0.2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  <c r="AG533" s="16"/>
      <c r="AH533" s="16"/>
    </row>
    <row r="534" spans="1:34" ht="15.75" customHeight="1" x14ac:dyDescent="0.2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  <c r="AF534" s="16"/>
      <c r="AG534" s="16"/>
      <c r="AH534" s="16"/>
    </row>
    <row r="535" spans="1:34" ht="15.75" customHeight="1" x14ac:dyDescent="0.2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  <c r="AF535" s="16"/>
      <c r="AG535" s="16"/>
      <c r="AH535" s="16"/>
    </row>
    <row r="536" spans="1:34" ht="15.75" customHeight="1" x14ac:dyDescent="0.2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  <c r="AH536" s="16"/>
    </row>
    <row r="537" spans="1:34" ht="15.75" customHeight="1" x14ac:dyDescent="0.2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  <c r="AH537" s="16"/>
    </row>
    <row r="538" spans="1:34" ht="15.75" customHeight="1" x14ac:dyDescent="0.2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  <c r="AH538" s="16"/>
    </row>
    <row r="539" spans="1:34" ht="15.75" customHeight="1" x14ac:dyDescent="0.2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  <c r="AH539" s="16"/>
    </row>
    <row r="540" spans="1:34" ht="15.75" customHeight="1" x14ac:dyDescent="0.2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  <c r="AF540" s="16"/>
      <c r="AG540" s="16"/>
      <c r="AH540" s="16"/>
    </row>
    <row r="541" spans="1:34" ht="15.75" customHeight="1" x14ac:dyDescent="0.2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  <c r="AG541" s="16"/>
      <c r="AH541" s="16"/>
    </row>
    <row r="542" spans="1:34" ht="15.75" customHeight="1" x14ac:dyDescent="0.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  <c r="AF542" s="16"/>
      <c r="AG542" s="16"/>
      <c r="AH542" s="16"/>
    </row>
    <row r="543" spans="1:34" ht="15.75" customHeight="1" x14ac:dyDescent="0.2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  <c r="AF543" s="16"/>
      <c r="AG543" s="16"/>
      <c r="AH543" s="16"/>
    </row>
    <row r="544" spans="1:34" ht="15.75" customHeight="1" x14ac:dyDescent="0.2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  <c r="AF544" s="16"/>
      <c r="AG544" s="16"/>
      <c r="AH544" s="16"/>
    </row>
    <row r="545" spans="1:34" ht="15.75" customHeight="1" x14ac:dyDescent="0.2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  <c r="AF545" s="16"/>
      <c r="AG545" s="16"/>
      <c r="AH545" s="16"/>
    </row>
    <row r="546" spans="1:34" ht="15.75" customHeight="1" x14ac:dyDescent="0.2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  <c r="AG546" s="16"/>
      <c r="AH546" s="16"/>
    </row>
    <row r="547" spans="1:34" ht="15.75" customHeight="1" x14ac:dyDescent="0.2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  <c r="AG547" s="16"/>
      <c r="AH547" s="16"/>
    </row>
    <row r="548" spans="1:34" ht="15.75" customHeight="1" x14ac:dyDescent="0.2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  <c r="AG548" s="16"/>
      <c r="AH548" s="16"/>
    </row>
    <row r="549" spans="1:34" ht="15.75" customHeight="1" x14ac:dyDescent="0.2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  <c r="AG549" s="16"/>
      <c r="AH549" s="16"/>
    </row>
    <row r="550" spans="1:34" ht="15.75" customHeight="1" x14ac:dyDescent="0.2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  <c r="AE550" s="16"/>
      <c r="AF550" s="16"/>
      <c r="AG550" s="16"/>
      <c r="AH550" s="16"/>
    </row>
    <row r="551" spans="1:34" ht="15.75" customHeight="1" x14ac:dyDescent="0.2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  <c r="AG551" s="16"/>
      <c r="AH551" s="16"/>
    </row>
    <row r="552" spans="1:34" ht="15.75" customHeight="1" x14ac:dyDescent="0.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  <c r="AE552" s="16"/>
      <c r="AF552" s="16"/>
      <c r="AG552" s="16"/>
      <c r="AH552" s="16"/>
    </row>
    <row r="553" spans="1:34" ht="15.75" customHeight="1" x14ac:dyDescent="0.2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  <c r="AE553" s="16"/>
      <c r="AF553" s="16"/>
      <c r="AG553" s="16"/>
      <c r="AH553" s="16"/>
    </row>
    <row r="554" spans="1:34" ht="15.75" customHeight="1" x14ac:dyDescent="0.2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  <c r="AF554" s="16"/>
      <c r="AG554" s="16"/>
      <c r="AH554" s="16"/>
    </row>
    <row r="555" spans="1:34" ht="15.75" customHeight="1" x14ac:dyDescent="0.2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  <c r="AF555" s="16"/>
      <c r="AG555" s="16"/>
      <c r="AH555" s="16"/>
    </row>
    <row r="556" spans="1:34" ht="15.75" customHeight="1" x14ac:dyDescent="0.2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  <c r="AG556" s="16"/>
      <c r="AH556" s="16"/>
    </row>
    <row r="557" spans="1:34" ht="15.75" customHeight="1" x14ac:dyDescent="0.2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  <c r="AG557" s="16"/>
      <c r="AH557" s="16"/>
    </row>
    <row r="558" spans="1:34" ht="15.75" customHeight="1" x14ac:dyDescent="0.2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  <c r="AG558" s="16"/>
      <c r="AH558" s="16"/>
    </row>
    <row r="559" spans="1:34" ht="15.75" customHeight="1" x14ac:dyDescent="0.2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  <c r="AH559" s="16"/>
    </row>
    <row r="560" spans="1:34" ht="15.75" customHeight="1" x14ac:dyDescent="0.2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  <c r="AF560" s="16"/>
      <c r="AG560" s="16"/>
      <c r="AH560" s="16"/>
    </row>
    <row r="561" spans="1:34" ht="15.75" customHeight="1" x14ac:dyDescent="0.2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  <c r="AG561" s="16"/>
      <c r="AH561" s="16"/>
    </row>
    <row r="562" spans="1:34" ht="15.75" customHeight="1" x14ac:dyDescent="0.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  <c r="AF562" s="16"/>
      <c r="AG562" s="16"/>
      <c r="AH562" s="16"/>
    </row>
    <row r="563" spans="1:34" ht="15.75" customHeight="1" x14ac:dyDescent="0.2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  <c r="AE563" s="16"/>
      <c r="AF563" s="16"/>
      <c r="AG563" s="16"/>
      <c r="AH563" s="16"/>
    </row>
    <row r="564" spans="1:34" ht="15.75" customHeight="1" x14ac:dyDescent="0.2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  <c r="AF564" s="16"/>
      <c r="AG564" s="16"/>
      <c r="AH564" s="16"/>
    </row>
    <row r="565" spans="1:34" ht="15.75" customHeight="1" x14ac:dyDescent="0.2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  <c r="AF565" s="16"/>
      <c r="AG565" s="16"/>
      <c r="AH565" s="16"/>
    </row>
    <row r="566" spans="1:34" ht="15.75" customHeight="1" x14ac:dyDescent="0.2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  <c r="AG566" s="16"/>
      <c r="AH566" s="16"/>
    </row>
    <row r="567" spans="1:34" ht="15.75" customHeight="1" x14ac:dyDescent="0.2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  <c r="AF567" s="16"/>
      <c r="AG567" s="16"/>
      <c r="AH567" s="16"/>
    </row>
    <row r="568" spans="1:34" ht="15.75" customHeight="1" x14ac:dyDescent="0.2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  <c r="AG568" s="16"/>
      <c r="AH568" s="16"/>
    </row>
    <row r="569" spans="1:34" ht="15.75" customHeight="1" x14ac:dyDescent="0.2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  <c r="AG569" s="16"/>
      <c r="AH569" s="16"/>
    </row>
    <row r="570" spans="1:34" ht="15.75" customHeight="1" x14ac:dyDescent="0.2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  <c r="AE570" s="16"/>
      <c r="AF570" s="16"/>
      <c r="AG570" s="16"/>
      <c r="AH570" s="16"/>
    </row>
    <row r="571" spans="1:34" ht="15.75" customHeight="1" x14ac:dyDescent="0.2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  <c r="AG571" s="16"/>
      <c r="AH571" s="16"/>
    </row>
    <row r="572" spans="1:34" ht="15.75" customHeight="1" x14ac:dyDescent="0.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  <c r="AE572" s="16"/>
      <c r="AF572" s="16"/>
      <c r="AG572" s="16"/>
      <c r="AH572" s="16"/>
    </row>
    <row r="573" spans="1:34" ht="15.75" customHeight="1" x14ac:dyDescent="0.2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  <c r="AE573" s="16"/>
      <c r="AF573" s="16"/>
      <c r="AG573" s="16"/>
      <c r="AH573" s="16"/>
    </row>
    <row r="574" spans="1:34" ht="15.75" customHeight="1" x14ac:dyDescent="0.2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  <c r="AF574" s="16"/>
      <c r="AG574" s="16"/>
      <c r="AH574" s="16"/>
    </row>
    <row r="575" spans="1:34" ht="15.75" customHeight="1" x14ac:dyDescent="0.2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  <c r="AF575" s="16"/>
      <c r="AG575" s="16"/>
      <c r="AH575" s="16"/>
    </row>
    <row r="576" spans="1:34" ht="15.75" customHeight="1" x14ac:dyDescent="0.2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  <c r="AG576" s="16"/>
      <c r="AH576" s="16"/>
    </row>
    <row r="577" spans="1:34" ht="15.75" customHeight="1" x14ac:dyDescent="0.2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  <c r="AF577" s="16"/>
      <c r="AG577" s="16"/>
      <c r="AH577" s="16"/>
    </row>
    <row r="578" spans="1:34" ht="15.75" customHeight="1" x14ac:dyDescent="0.2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  <c r="AH578" s="16"/>
    </row>
    <row r="579" spans="1:34" ht="15.75" customHeight="1" x14ac:dyDescent="0.2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  <c r="AH579" s="16"/>
    </row>
    <row r="580" spans="1:34" ht="15.75" customHeight="1" x14ac:dyDescent="0.2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  <c r="AF580" s="16"/>
      <c r="AG580" s="16"/>
      <c r="AH580" s="16"/>
    </row>
    <row r="581" spans="1:34" ht="15.75" customHeight="1" x14ac:dyDescent="0.2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  <c r="AG581" s="16"/>
      <c r="AH581" s="16"/>
    </row>
    <row r="582" spans="1:34" ht="15.75" customHeight="1" x14ac:dyDescent="0.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  <c r="AF582" s="16"/>
      <c r="AG582" s="16"/>
      <c r="AH582" s="16"/>
    </row>
    <row r="583" spans="1:34" ht="15.75" customHeight="1" x14ac:dyDescent="0.2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  <c r="AF583" s="16"/>
      <c r="AG583" s="16"/>
      <c r="AH583" s="16"/>
    </row>
    <row r="584" spans="1:34" ht="15.75" customHeight="1" x14ac:dyDescent="0.2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  <c r="AF584" s="16"/>
      <c r="AG584" s="16"/>
      <c r="AH584" s="16"/>
    </row>
    <row r="585" spans="1:34" ht="15.75" customHeight="1" x14ac:dyDescent="0.2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  <c r="AF585" s="16"/>
      <c r="AG585" s="16"/>
      <c r="AH585" s="16"/>
    </row>
    <row r="586" spans="1:34" ht="15.75" customHeight="1" x14ac:dyDescent="0.2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  <c r="AF586" s="16"/>
      <c r="AG586" s="16"/>
      <c r="AH586" s="16"/>
    </row>
    <row r="587" spans="1:34" ht="15.75" customHeight="1" x14ac:dyDescent="0.2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  <c r="AF587" s="16"/>
      <c r="AG587" s="16"/>
      <c r="AH587" s="16"/>
    </row>
    <row r="588" spans="1:34" ht="15.75" customHeight="1" x14ac:dyDescent="0.2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  <c r="AG588" s="16"/>
      <c r="AH588" s="16"/>
    </row>
    <row r="589" spans="1:34" ht="15.75" customHeight="1" x14ac:dyDescent="0.2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  <c r="AF589" s="16"/>
      <c r="AG589" s="16"/>
      <c r="AH589" s="16"/>
    </row>
    <row r="590" spans="1:34" ht="15.75" customHeight="1" x14ac:dyDescent="0.2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  <c r="AF590" s="16"/>
      <c r="AG590" s="16"/>
      <c r="AH590" s="16"/>
    </row>
    <row r="591" spans="1:34" ht="15.75" customHeight="1" x14ac:dyDescent="0.2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  <c r="AG591" s="16"/>
      <c r="AH591" s="16"/>
    </row>
    <row r="592" spans="1:34" ht="15.75" customHeight="1" x14ac:dyDescent="0.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  <c r="AF592" s="16"/>
      <c r="AG592" s="16"/>
      <c r="AH592" s="16"/>
    </row>
    <row r="593" spans="1:34" ht="15.75" customHeight="1" x14ac:dyDescent="0.2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  <c r="AF593" s="16"/>
      <c r="AG593" s="16"/>
      <c r="AH593" s="16"/>
    </row>
    <row r="594" spans="1:34" ht="15.75" customHeight="1" x14ac:dyDescent="0.2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  <c r="AG594" s="16"/>
      <c r="AH594" s="16"/>
    </row>
    <row r="595" spans="1:34" ht="15.75" customHeight="1" x14ac:dyDescent="0.2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  <c r="AG595" s="16"/>
      <c r="AH595" s="16"/>
    </row>
    <row r="596" spans="1:34" ht="15.75" customHeight="1" x14ac:dyDescent="0.2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  <c r="AF596" s="16"/>
      <c r="AG596" s="16"/>
      <c r="AH596" s="16"/>
    </row>
    <row r="597" spans="1:34" ht="15.75" customHeight="1" x14ac:dyDescent="0.2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  <c r="AH597" s="16"/>
    </row>
    <row r="598" spans="1:34" ht="15.75" customHeight="1" x14ac:dyDescent="0.2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  <c r="AG598" s="16"/>
      <c r="AH598" s="16"/>
    </row>
    <row r="599" spans="1:34" ht="15.75" customHeight="1" x14ac:dyDescent="0.2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  <c r="AG599" s="16"/>
      <c r="AH599" s="16"/>
    </row>
    <row r="600" spans="1:34" ht="15.75" customHeight="1" x14ac:dyDescent="0.2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  <c r="AF600" s="16"/>
      <c r="AG600" s="16"/>
      <c r="AH600" s="16"/>
    </row>
    <row r="601" spans="1:34" ht="15.75" customHeight="1" x14ac:dyDescent="0.2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  <c r="AG601" s="16"/>
      <c r="AH601" s="16"/>
    </row>
    <row r="602" spans="1:34" ht="15.75" customHeight="1" x14ac:dyDescent="0.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  <c r="AG602" s="16"/>
      <c r="AH602" s="16"/>
    </row>
    <row r="603" spans="1:34" ht="15.75" customHeight="1" x14ac:dyDescent="0.2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  <c r="AG603" s="16"/>
      <c r="AH603" s="16"/>
    </row>
    <row r="604" spans="1:34" ht="15.75" customHeight="1" x14ac:dyDescent="0.2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  <c r="AF604" s="16"/>
      <c r="AG604" s="16"/>
      <c r="AH604" s="16"/>
    </row>
    <row r="605" spans="1:34" ht="15.75" customHeight="1" x14ac:dyDescent="0.2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  <c r="AG605" s="16"/>
      <c r="AH605" s="16"/>
    </row>
    <row r="606" spans="1:34" ht="15.75" customHeight="1" x14ac:dyDescent="0.2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  <c r="AF606" s="16"/>
      <c r="AG606" s="16"/>
      <c r="AH606" s="16"/>
    </row>
    <row r="607" spans="1:34" ht="15.75" customHeight="1" x14ac:dyDescent="0.2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  <c r="AG607" s="16"/>
      <c r="AH607" s="16"/>
    </row>
    <row r="608" spans="1:34" ht="15.75" customHeight="1" x14ac:dyDescent="0.2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  <c r="AF608" s="16"/>
      <c r="AG608" s="16"/>
      <c r="AH608" s="16"/>
    </row>
    <row r="609" spans="1:34" ht="15.75" customHeight="1" x14ac:dyDescent="0.2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  <c r="AG609" s="16"/>
      <c r="AH609" s="16"/>
    </row>
    <row r="610" spans="1:34" ht="15.75" customHeight="1" x14ac:dyDescent="0.2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  <c r="AF610" s="16"/>
      <c r="AG610" s="16"/>
      <c r="AH610" s="16"/>
    </row>
    <row r="611" spans="1:34" ht="15.75" customHeight="1" x14ac:dyDescent="0.2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  <c r="AG611" s="16"/>
      <c r="AH611" s="16"/>
    </row>
    <row r="612" spans="1:34" ht="15.75" customHeight="1" x14ac:dyDescent="0.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  <c r="AF612" s="16"/>
      <c r="AG612" s="16"/>
      <c r="AH612" s="16"/>
    </row>
    <row r="613" spans="1:34" ht="15.75" customHeight="1" x14ac:dyDescent="0.2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  <c r="AF613" s="16"/>
      <c r="AG613" s="16"/>
      <c r="AH613" s="16"/>
    </row>
    <row r="614" spans="1:34" ht="15.75" customHeight="1" x14ac:dyDescent="0.2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  <c r="AF614" s="16"/>
      <c r="AG614" s="16"/>
      <c r="AH614" s="16"/>
    </row>
    <row r="615" spans="1:34" ht="15.75" customHeight="1" x14ac:dyDescent="0.2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  <c r="AF615" s="16"/>
      <c r="AG615" s="16"/>
      <c r="AH615" s="16"/>
    </row>
    <row r="616" spans="1:34" ht="15.75" customHeight="1" x14ac:dyDescent="0.2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  <c r="AF616" s="16"/>
      <c r="AG616" s="16"/>
      <c r="AH616" s="16"/>
    </row>
    <row r="617" spans="1:34" ht="15.75" customHeight="1" x14ac:dyDescent="0.2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  <c r="AG617" s="16"/>
      <c r="AH617" s="16"/>
    </row>
    <row r="618" spans="1:34" ht="15.75" customHeight="1" x14ac:dyDescent="0.2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  <c r="AF618" s="16"/>
      <c r="AG618" s="16"/>
      <c r="AH618" s="16"/>
    </row>
    <row r="619" spans="1:34" ht="15.75" customHeight="1" x14ac:dyDescent="0.2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  <c r="AF619" s="16"/>
      <c r="AG619" s="16"/>
      <c r="AH619" s="16"/>
    </row>
    <row r="620" spans="1:34" ht="15.75" customHeight="1" x14ac:dyDescent="0.2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  <c r="AE620" s="16"/>
      <c r="AF620" s="16"/>
      <c r="AG620" s="16"/>
      <c r="AH620" s="16"/>
    </row>
    <row r="621" spans="1:34" ht="15.75" customHeight="1" x14ac:dyDescent="0.2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  <c r="AF621" s="16"/>
      <c r="AG621" s="16"/>
      <c r="AH621" s="16"/>
    </row>
    <row r="622" spans="1:34" ht="15.75" customHeight="1" x14ac:dyDescent="0.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  <c r="AF622" s="16"/>
      <c r="AG622" s="16"/>
      <c r="AH622" s="16"/>
    </row>
    <row r="623" spans="1:34" ht="15.75" customHeight="1" x14ac:dyDescent="0.2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  <c r="AF623" s="16"/>
      <c r="AG623" s="16"/>
      <c r="AH623" s="16"/>
    </row>
    <row r="624" spans="1:34" ht="15.75" customHeight="1" x14ac:dyDescent="0.2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  <c r="AE624" s="16"/>
      <c r="AF624" s="16"/>
      <c r="AG624" s="16"/>
      <c r="AH624" s="16"/>
    </row>
    <row r="625" spans="1:34" ht="15.75" customHeight="1" x14ac:dyDescent="0.2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  <c r="AE625" s="16"/>
      <c r="AF625" s="16"/>
      <c r="AG625" s="16"/>
      <c r="AH625" s="16"/>
    </row>
    <row r="626" spans="1:34" ht="15.75" customHeight="1" x14ac:dyDescent="0.2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  <c r="AF626" s="16"/>
      <c r="AG626" s="16"/>
      <c r="AH626" s="16"/>
    </row>
    <row r="627" spans="1:34" ht="15.75" customHeight="1" x14ac:dyDescent="0.2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  <c r="AF627" s="16"/>
      <c r="AG627" s="16"/>
      <c r="AH627" s="16"/>
    </row>
    <row r="628" spans="1:34" ht="15.75" customHeight="1" x14ac:dyDescent="0.2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  <c r="AE628" s="16"/>
      <c r="AF628" s="16"/>
      <c r="AG628" s="16"/>
      <c r="AH628" s="16"/>
    </row>
    <row r="629" spans="1:34" ht="15.75" customHeight="1" x14ac:dyDescent="0.2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  <c r="AF629" s="16"/>
      <c r="AG629" s="16"/>
      <c r="AH629" s="16"/>
    </row>
    <row r="630" spans="1:34" ht="15.75" customHeight="1" x14ac:dyDescent="0.2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  <c r="AE630" s="16"/>
      <c r="AF630" s="16"/>
      <c r="AG630" s="16"/>
      <c r="AH630" s="16"/>
    </row>
    <row r="631" spans="1:34" ht="15.75" customHeight="1" x14ac:dyDescent="0.2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  <c r="AE631" s="16"/>
      <c r="AF631" s="16"/>
      <c r="AG631" s="16"/>
      <c r="AH631" s="16"/>
    </row>
    <row r="632" spans="1:34" ht="15.75" customHeight="1" x14ac:dyDescent="0.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  <c r="AE632" s="16"/>
      <c r="AF632" s="16"/>
      <c r="AG632" s="16"/>
      <c r="AH632" s="16"/>
    </row>
    <row r="633" spans="1:34" ht="15.75" customHeight="1" x14ac:dyDescent="0.2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  <c r="AE633" s="16"/>
      <c r="AF633" s="16"/>
      <c r="AG633" s="16"/>
      <c r="AH633" s="16"/>
    </row>
    <row r="634" spans="1:34" ht="15.75" customHeight="1" x14ac:dyDescent="0.2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  <c r="AE634" s="16"/>
      <c r="AF634" s="16"/>
      <c r="AG634" s="16"/>
      <c r="AH634" s="16"/>
    </row>
    <row r="635" spans="1:34" ht="15.75" customHeight="1" x14ac:dyDescent="0.2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  <c r="AE635" s="16"/>
      <c r="AF635" s="16"/>
      <c r="AG635" s="16"/>
      <c r="AH635" s="16"/>
    </row>
    <row r="636" spans="1:34" ht="15.75" customHeight="1" x14ac:dyDescent="0.2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  <c r="AF636" s="16"/>
      <c r="AG636" s="16"/>
      <c r="AH636" s="16"/>
    </row>
    <row r="637" spans="1:34" ht="15.75" customHeight="1" x14ac:dyDescent="0.2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  <c r="AE637" s="16"/>
      <c r="AF637" s="16"/>
      <c r="AG637" s="16"/>
      <c r="AH637" s="16"/>
    </row>
    <row r="638" spans="1:34" ht="15.75" customHeight="1" x14ac:dyDescent="0.2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  <c r="AE638" s="16"/>
      <c r="AF638" s="16"/>
      <c r="AG638" s="16"/>
      <c r="AH638" s="16"/>
    </row>
    <row r="639" spans="1:34" ht="15.75" customHeight="1" x14ac:dyDescent="0.2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  <c r="AF639" s="16"/>
      <c r="AG639" s="16"/>
      <c r="AH639" s="16"/>
    </row>
    <row r="640" spans="1:34" ht="15.75" customHeight="1" x14ac:dyDescent="0.2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  <c r="AE640" s="16"/>
      <c r="AF640" s="16"/>
      <c r="AG640" s="16"/>
      <c r="AH640" s="16"/>
    </row>
    <row r="641" spans="1:34" ht="15.75" customHeight="1" x14ac:dyDescent="0.2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  <c r="AE641" s="16"/>
      <c r="AF641" s="16"/>
      <c r="AG641" s="16"/>
      <c r="AH641" s="16"/>
    </row>
    <row r="642" spans="1:34" ht="15.75" customHeight="1" x14ac:dyDescent="0.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  <c r="AE642" s="16"/>
      <c r="AF642" s="16"/>
      <c r="AG642" s="16"/>
      <c r="AH642" s="16"/>
    </row>
    <row r="643" spans="1:34" ht="15.75" customHeight="1" x14ac:dyDescent="0.2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  <c r="AE643" s="16"/>
      <c r="AF643" s="16"/>
      <c r="AG643" s="16"/>
      <c r="AH643" s="16"/>
    </row>
    <row r="644" spans="1:34" ht="15.75" customHeight="1" x14ac:dyDescent="0.2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  <c r="AE644" s="16"/>
      <c r="AF644" s="16"/>
      <c r="AG644" s="16"/>
      <c r="AH644" s="16"/>
    </row>
    <row r="645" spans="1:34" ht="15.75" customHeight="1" x14ac:dyDescent="0.2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  <c r="AE645" s="16"/>
      <c r="AF645" s="16"/>
      <c r="AG645" s="16"/>
      <c r="AH645" s="16"/>
    </row>
    <row r="646" spans="1:34" ht="15.75" customHeight="1" x14ac:dyDescent="0.2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  <c r="AF646" s="16"/>
      <c r="AG646" s="16"/>
      <c r="AH646" s="16"/>
    </row>
    <row r="647" spans="1:34" ht="15.75" customHeight="1" x14ac:dyDescent="0.2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  <c r="AE647" s="16"/>
      <c r="AF647" s="16"/>
      <c r="AG647" s="16"/>
      <c r="AH647" s="16"/>
    </row>
    <row r="648" spans="1:34" ht="15.75" customHeight="1" x14ac:dyDescent="0.2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  <c r="AF648" s="16"/>
      <c r="AG648" s="16"/>
      <c r="AH648" s="16"/>
    </row>
    <row r="649" spans="1:34" ht="15.75" customHeight="1" x14ac:dyDescent="0.2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  <c r="AF649" s="16"/>
      <c r="AG649" s="16"/>
      <c r="AH649" s="16"/>
    </row>
    <row r="650" spans="1:34" ht="15.75" customHeight="1" x14ac:dyDescent="0.2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  <c r="AE650" s="16"/>
      <c r="AF650" s="16"/>
      <c r="AG650" s="16"/>
      <c r="AH650" s="16"/>
    </row>
    <row r="651" spans="1:34" ht="15.75" customHeight="1" x14ac:dyDescent="0.2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  <c r="AE651" s="16"/>
      <c r="AF651" s="16"/>
      <c r="AG651" s="16"/>
      <c r="AH651" s="16"/>
    </row>
    <row r="652" spans="1:34" ht="15.75" customHeight="1" x14ac:dyDescent="0.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  <c r="AG652" s="16"/>
      <c r="AH652" s="16"/>
    </row>
    <row r="653" spans="1:34" ht="15.75" customHeight="1" x14ac:dyDescent="0.2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  <c r="AE653" s="16"/>
      <c r="AF653" s="16"/>
      <c r="AG653" s="16"/>
      <c r="AH653" s="16"/>
    </row>
    <row r="654" spans="1:34" ht="15.75" customHeight="1" x14ac:dyDescent="0.2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  <c r="AE654" s="16"/>
      <c r="AF654" s="16"/>
      <c r="AG654" s="16"/>
      <c r="AH654" s="16"/>
    </row>
    <row r="655" spans="1:34" ht="15.75" customHeight="1" x14ac:dyDescent="0.2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  <c r="AE655" s="16"/>
      <c r="AF655" s="16"/>
      <c r="AG655" s="16"/>
      <c r="AH655" s="16"/>
    </row>
    <row r="656" spans="1:34" ht="15.75" customHeight="1" x14ac:dyDescent="0.2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  <c r="AE656" s="16"/>
      <c r="AF656" s="16"/>
      <c r="AG656" s="16"/>
      <c r="AH656" s="16"/>
    </row>
    <row r="657" spans="1:34" ht="15.75" customHeight="1" x14ac:dyDescent="0.2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  <c r="AE657" s="16"/>
      <c r="AF657" s="16"/>
      <c r="AG657" s="16"/>
      <c r="AH657" s="16"/>
    </row>
    <row r="658" spans="1:34" ht="15.75" customHeight="1" x14ac:dyDescent="0.2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  <c r="AE658" s="16"/>
      <c r="AF658" s="16"/>
      <c r="AG658" s="16"/>
      <c r="AH658" s="16"/>
    </row>
    <row r="659" spans="1:34" ht="15.75" customHeight="1" x14ac:dyDescent="0.2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  <c r="AE659" s="16"/>
      <c r="AF659" s="16"/>
      <c r="AG659" s="16"/>
      <c r="AH659" s="16"/>
    </row>
    <row r="660" spans="1:34" ht="15.75" customHeight="1" x14ac:dyDescent="0.2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  <c r="AE660" s="16"/>
      <c r="AF660" s="16"/>
      <c r="AG660" s="16"/>
      <c r="AH660" s="16"/>
    </row>
    <row r="661" spans="1:34" ht="15.75" customHeight="1" x14ac:dyDescent="0.2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  <c r="AE661" s="16"/>
      <c r="AF661" s="16"/>
      <c r="AG661" s="16"/>
      <c r="AH661" s="16"/>
    </row>
    <row r="662" spans="1:34" ht="15.75" customHeight="1" x14ac:dyDescent="0.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  <c r="AE662" s="16"/>
      <c r="AF662" s="16"/>
      <c r="AG662" s="16"/>
      <c r="AH662" s="16"/>
    </row>
    <row r="663" spans="1:34" ht="15.75" customHeight="1" x14ac:dyDescent="0.2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  <c r="AE663" s="16"/>
      <c r="AF663" s="16"/>
      <c r="AG663" s="16"/>
      <c r="AH663" s="16"/>
    </row>
    <row r="664" spans="1:34" ht="15.75" customHeight="1" x14ac:dyDescent="0.2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  <c r="AE664" s="16"/>
      <c r="AF664" s="16"/>
      <c r="AG664" s="16"/>
      <c r="AH664" s="16"/>
    </row>
    <row r="665" spans="1:34" ht="15.75" customHeight="1" x14ac:dyDescent="0.2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  <c r="AE665" s="16"/>
      <c r="AF665" s="16"/>
      <c r="AG665" s="16"/>
      <c r="AH665" s="16"/>
    </row>
    <row r="666" spans="1:34" ht="15.75" customHeight="1" x14ac:dyDescent="0.2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  <c r="AE666" s="16"/>
      <c r="AF666" s="16"/>
      <c r="AG666" s="16"/>
      <c r="AH666" s="16"/>
    </row>
    <row r="667" spans="1:34" ht="15.75" customHeight="1" x14ac:dyDescent="0.2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  <c r="AE667" s="16"/>
      <c r="AF667" s="16"/>
      <c r="AG667" s="16"/>
      <c r="AH667" s="16"/>
    </row>
    <row r="668" spans="1:34" ht="15.75" customHeight="1" x14ac:dyDescent="0.2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  <c r="AD668" s="16"/>
      <c r="AE668" s="16"/>
      <c r="AF668" s="16"/>
      <c r="AG668" s="16"/>
      <c r="AH668" s="16"/>
    </row>
    <row r="669" spans="1:34" ht="15.75" customHeight="1" x14ac:dyDescent="0.2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  <c r="AE669" s="16"/>
      <c r="AF669" s="16"/>
      <c r="AG669" s="16"/>
      <c r="AH669" s="16"/>
    </row>
    <row r="670" spans="1:34" ht="15.75" customHeight="1" x14ac:dyDescent="0.2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  <c r="AD670" s="16"/>
      <c r="AE670" s="16"/>
      <c r="AF670" s="16"/>
      <c r="AG670" s="16"/>
      <c r="AH670" s="16"/>
    </row>
    <row r="671" spans="1:34" ht="15.75" customHeight="1" x14ac:dyDescent="0.2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  <c r="AE671" s="16"/>
      <c r="AF671" s="16"/>
      <c r="AG671" s="16"/>
      <c r="AH671" s="16"/>
    </row>
    <row r="672" spans="1:34" ht="15.75" customHeight="1" x14ac:dyDescent="0.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  <c r="AE672" s="16"/>
      <c r="AF672" s="16"/>
      <c r="AG672" s="16"/>
      <c r="AH672" s="16"/>
    </row>
    <row r="673" spans="1:34" ht="15.75" customHeight="1" x14ac:dyDescent="0.2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  <c r="AE673" s="16"/>
      <c r="AF673" s="16"/>
      <c r="AG673" s="16"/>
      <c r="AH673" s="16"/>
    </row>
    <row r="674" spans="1:34" ht="15.75" customHeight="1" x14ac:dyDescent="0.2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  <c r="AD674" s="16"/>
      <c r="AE674" s="16"/>
      <c r="AF674" s="16"/>
      <c r="AG674" s="16"/>
      <c r="AH674" s="16"/>
    </row>
    <row r="675" spans="1:34" ht="15.75" customHeight="1" x14ac:dyDescent="0.2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  <c r="AE675" s="16"/>
      <c r="AF675" s="16"/>
      <c r="AG675" s="16"/>
      <c r="AH675" s="16"/>
    </row>
    <row r="676" spans="1:34" ht="15.75" customHeight="1" x14ac:dyDescent="0.2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  <c r="AE676" s="16"/>
      <c r="AF676" s="16"/>
      <c r="AG676" s="16"/>
      <c r="AH676" s="16"/>
    </row>
    <row r="677" spans="1:34" ht="15.75" customHeight="1" x14ac:dyDescent="0.2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  <c r="AD677" s="16"/>
      <c r="AE677" s="16"/>
      <c r="AF677" s="16"/>
      <c r="AG677" s="16"/>
      <c r="AH677" s="16"/>
    </row>
    <row r="678" spans="1:34" ht="15.75" customHeight="1" x14ac:dyDescent="0.2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  <c r="AE678" s="16"/>
      <c r="AF678" s="16"/>
      <c r="AG678" s="16"/>
      <c r="AH678" s="16"/>
    </row>
    <row r="679" spans="1:34" ht="15.75" customHeight="1" x14ac:dyDescent="0.2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  <c r="AE679" s="16"/>
      <c r="AF679" s="16"/>
      <c r="AG679" s="16"/>
      <c r="AH679" s="16"/>
    </row>
    <row r="680" spans="1:34" ht="15.75" customHeight="1" x14ac:dyDescent="0.2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  <c r="AE680" s="16"/>
      <c r="AF680" s="16"/>
      <c r="AG680" s="16"/>
      <c r="AH680" s="16"/>
    </row>
    <row r="681" spans="1:34" ht="15.75" customHeight="1" x14ac:dyDescent="0.2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  <c r="AE681" s="16"/>
      <c r="AF681" s="16"/>
      <c r="AG681" s="16"/>
      <c r="AH681" s="16"/>
    </row>
    <row r="682" spans="1:34" ht="15.75" customHeight="1" x14ac:dyDescent="0.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  <c r="AE682" s="16"/>
      <c r="AF682" s="16"/>
      <c r="AG682" s="16"/>
      <c r="AH682" s="16"/>
    </row>
    <row r="683" spans="1:34" ht="15.75" customHeight="1" x14ac:dyDescent="0.2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  <c r="AE683" s="16"/>
      <c r="AF683" s="16"/>
      <c r="AG683" s="16"/>
      <c r="AH683" s="16"/>
    </row>
    <row r="684" spans="1:34" ht="15.75" customHeight="1" x14ac:dyDescent="0.2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  <c r="AE684" s="16"/>
      <c r="AF684" s="16"/>
      <c r="AG684" s="16"/>
      <c r="AH684" s="16"/>
    </row>
    <row r="685" spans="1:34" ht="15.75" customHeight="1" x14ac:dyDescent="0.2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  <c r="AE685" s="16"/>
      <c r="AF685" s="16"/>
      <c r="AG685" s="16"/>
      <c r="AH685" s="16"/>
    </row>
    <row r="686" spans="1:34" ht="15.75" customHeight="1" x14ac:dyDescent="0.2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  <c r="AE686" s="16"/>
      <c r="AF686" s="16"/>
      <c r="AG686" s="16"/>
      <c r="AH686" s="16"/>
    </row>
    <row r="687" spans="1:34" ht="15.75" customHeight="1" x14ac:dyDescent="0.2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  <c r="AE687" s="16"/>
      <c r="AF687" s="16"/>
      <c r="AG687" s="16"/>
      <c r="AH687" s="16"/>
    </row>
    <row r="688" spans="1:34" ht="15.75" customHeight="1" x14ac:dyDescent="0.2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  <c r="AE688" s="16"/>
      <c r="AF688" s="16"/>
      <c r="AG688" s="16"/>
      <c r="AH688" s="16"/>
    </row>
    <row r="689" spans="1:34" ht="15.75" customHeight="1" x14ac:dyDescent="0.2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  <c r="AE689" s="16"/>
      <c r="AF689" s="16"/>
      <c r="AG689" s="16"/>
      <c r="AH689" s="16"/>
    </row>
    <row r="690" spans="1:34" ht="15.75" customHeight="1" x14ac:dyDescent="0.2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  <c r="AE690" s="16"/>
      <c r="AF690" s="16"/>
      <c r="AG690" s="16"/>
      <c r="AH690" s="16"/>
    </row>
    <row r="691" spans="1:34" ht="15.75" customHeight="1" x14ac:dyDescent="0.2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  <c r="AD691" s="16"/>
      <c r="AE691" s="16"/>
      <c r="AF691" s="16"/>
      <c r="AG691" s="16"/>
      <c r="AH691" s="16"/>
    </row>
    <row r="692" spans="1:34" ht="15.75" customHeight="1" x14ac:dyDescent="0.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  <c r="AE692" s="16"/>
      <c r="AF692" s="16"/>
      <c r="AG692" s="16"/>
      <c r="AH692" s="16"/>
    </row>
    <row r="693" spans="1:34" ht="15.75" customHeight="1" x14ac:dyDescent="0.2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  <c r="AE693" s="16"/>
      <c r="AF693" s="16"/>
      <c r="AG693" s="16"/>
      <c r="AH693" s="16"/>
    </row>
    <row r="694" spans="1:34" ht="15.75" customHeight="1" x14ac:dyDescent="0.2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  <c r="AE694" s="16"/>
      <c r="AF694" s="16"/>
      <c r="AG694" s="16"/>
      <c r="AH694" s="16"/>
    </row>
    <row r="695" spans="1:34" ht="15.75" customHeight="1" x14ac:dyDescent="0.2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  <c r="AE695" s="16"/>
      <c r="AF695" s="16"/>
      <c r="AG695" s="16"/>
      <c r="AH695" s="16"/>
    </row>
    <row r="696" spans="1:34" ht="15.75" customHeight="1" x14ac:dyDescent="0.2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  <c r="AD696" s="16"/>
      <c r="AE696" s="16"/>
      <c r="AF696" s="16"/>
      <c r="AG696" s="16"/>
      <c r="AH696" s="16"/>
    </row>
    <row r="697" spans="1:34" ht="15.75" customHeight="1" x14ac:dyDescent="0.2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  <c r="AD697" s="16"/>
      <c r="AE697" s="16"/>
      <c r="AF697" s="16"/>
      <c r="AG697" s="16"/>
      <c r="AH697" s="16"/>
    </row>
    <row r="698" spans="1:34" ht="15.75" customHeight="1" x14ac:dyDescent="0.2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  <c r="AD698" s="16"/>
      <c r="AE698" s="16"/>
      <c r="AF698" s="16"/>
      <c r="AG698" s="16"/>
      <c r="AH698" s="16"/>
    </row>
    <row r="699" spans="1:34" ht="15.75" customHeight="1" x14ac:dyDescent="0.2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  <c r="AE699" s="16"/>
      <c r="AF699" s="16"/>
      <c r="AG699" s="16"/>
      <c r="AH699" s="16"/>
    </row>
    <row r="700" spans="1:34" ht="15.75" customHeight="1" x14ac:dyDescent="0.2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  <c r="AD700" s="16"/>
      <c r="AE700" s="16"/>
      <c r="AF700" s="16"/>
      <c r="AG700" s="16"/>
      <c r="AH700" s="16"/>
    </row>
    <row r="701" spans="1:34" ht="15.75" customHeight="1" x14ac:dyDescent="0.2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  <c r="AD701" s="16"/>
      <c r="AE701" s="16"/>
      <c r="AF701" s="16"/>
      <c r="AG701" s="16"/>
      <c r="AH701" s="16"/>
    </row>
    <row r="702" spans="1:34" ht="15.75" customHeight="1" x14ac:dyDescent="0.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  <c r="AE702" s="16"/>
      <c r="AF702" s="16"/>
      <c r="AG702" s="16"/>
      <c r="AH702" s="16"/>
    </row>
    <row r="703" spans="1:34" ht="15.75" customHeight="1" x14ac:dyDescent="0.2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  <c r="AD703" s="16"/>
      <c r="AE703" s="16"/>
      <c r="AF703" s="16"/>
      <c r="AG703" s="16"/>
      <c r="AH703" s="16"/>
    </row>
    <row r="704" spans="1:34" ht="15.75" customHeight="1" x14ac:dyDescent="0.2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  <c r="AD704" s="16"/>
      <c r="AE704" s="16"/>
      <c r="AF704" s="16"/>
      <c r="AG704" s="16"/>
      <c r="AH704" s="16"/>
    </row>
    <row r="705" spans="1:34" ht="15.75" customHeight="1" x14ac:dyDescent="0.2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  <c r="AE705" s="16"/>
      <c r="AF705" s="16"/>
      <c r="AG705" s="16"/>
      <c r="AH705" s="16"/>
    </row>
    <row r="706" spans="1:34" ht="15.75" customHeight="1" x14ac:dyDescent="0.2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  <c r="AD706" s="16"/>
      <c r="AE706" s="16"/>
      <c r="AF706" s="16"/>
      <c r="AG706" s="16"/>
      <c r="AH706" s="16"/>
    </row>
    <row r="707" spans="1:34" ht="15.75" customHeight="1" x14ac:dyDescent="0.2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  <c r="AD707" s="16"/>
      <c r="AE707" s="16"/>
      <c r="AF707" s="16"/>
      <c r="AG707" s="16"/>
      <c r="AH707" s="16"/>
    </row>
    <row r="708" spans="1:34" ht="15.75" customHeight="1" x14ac:dyDescent="0.2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  <c r="AD708" s="16"/>
      <c r="AE708" s="16"/>
      <c r="AF708" s="16"/>
      <c r="AG708" s="16"/>
      <c r="AH708" s="16"/>
    </row>
    <row r="709" spans="1:34" ht="15.75" customHeight="1" x14ac:dyDescent="0.2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  <c r="AD709" s="16"/>
      <c r="AE709" s="16"/>
      <c r="AF709" s="16"/>
      <c r="AG709" s="16"/>
      <c r="AH709" s="16"/>
    </row>
    <row r="710" spans="1:34" ht="15.75" customHeight="1" x14ac:dyDescent="0.2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  <c r="AD710" s="16"/>
      <c r="AE710" s="16"/>
      <c r="AF710" s="16"/>
      <c r="AG710" s="16"/>
      <c r="AH710" s="16"/>
    </row>
    <row r="711" spans="1:34" ht="15.75" customHeight="1" x14ac:dyDescent="0.2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  <c r="AD711" s="16"/>
      <c r="AE711" s="16"/>
      <c r="AF711" s="16"/>
      <c r="AG711" s="16"/>
      <c r="AH711" s="16"/>
    </row>
    <row r="712" spans="1:34" ht="15.75" customHeight="1" x14ac:dyDescent="0.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  <c r="AD712" s="16"/>
      <c r="AE712" s="16"/>
      <c r="AF712" s="16"/>
      <c r="AG712" s="16"/>
      <c r="AH712" s="16"/>
    </row>
    <row r="713" spans="1:34" ht="15.75" customHeight="1" x14ac:dyDescent="0.2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  <c r="AD713" s="16"/>
      <c r="AE713" s="16"/>
      <c r="AF713" s="16"/>
      <c r="AG713" s="16"/>
      <c r="AH713" s="16"/>
    </row>
    <row r="714" spans="1:34" ht="15.75" customHeight="1" x14ac:dyDescent="0.2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  <c r="AD714" s="16"/>
      <c r="AE714" s="16"/>
      <c r="AF714" s="16"/>
      <c r="AG714" s="16"/>
      <c r="AH714" s="16"/>
    </row>
    <row r="715" spans="1:34" ht="15.75" customHeight="1" x14ac:dyDescent="0.2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  <c r="AD715" s="16"/>
      <c r="AE715" s="16"/>
      <c r="AF715" s="16"/>
      <c r="AG715" s="16"/>
      <c r="AH715" s="16"/>
    </row>
    <row r="716" spans="1:34" ht="15.75" customHeight="1" x14ac:dyDescent="0.2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  <c r="AD716" s="16"/>
      <c r="AE716" s="16"/>
      <c r="AF716" s="16"/>
      <c r="AG716" s="16"/>
      <c r="AH716" s="16"/>
    </row>
    <row r="717" spans="1:34" ht="15.75" customHeight="1" x14ac:dyDescent="0.2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  <c r="AD717" s="16"/>
      <c r="AE717" s="16"/>
      <c r="AF717" s="16"/>
      <c r="AG717" s="16"/>
      <c r="AH717" s="16"/>
    </row>
    <row r="718" spans="1:34" ht="15.75" customHeight="1" x14ac:dyDescent="0.2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  <c r="AD718" s="16"/>
      <c r="AE718" s="16"/>
      <c r="AF718" s="16"/>
      <c r="AG718" s="16"/>
      <c r="AH718" s="16"/>
    </row>
    <row r="719" spans="1:34" ht="15.75" customHeight="1" x14ac:dyDescent="0.2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  <c r="AD719" s="16"/>
      <c r="AE719" s="16"/>
      <c r="AF719" s="16"/>
      <c r="AG719" s="16"/>
      <c r="AH719" s="16"/>
    </row>
    <row r="720" spans="1:34" ht="15.75" customHeight="1" x14ac:dyDescent="0.2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  <c r="AD720" s="16"/>
      <c r="AE720" s="16"/>
      <c r="AF720" s="16"/>
      <c r="AG720" s="16"/>
      <c r="AH720" s="16"/>
    </row>
    <row r="721" spans="1:34" ht="15.75" customHeight="1" x14ac:dyDescent="0.2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  <c r="AD721" s="16"/>
      <c r="AE721" s="16"/>
      <c r="AF721" s="16"/>
      <c r="AG721" s="16"/>
      <c r="AH721" s="16"/>
    </row>
    <row r="722" spans="1:34" ht="15.75" customHeight="1" x14ac:dyDescent="0.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  <c r="AD722" s="16"/>
      <c r="AE722" s="16"/>
      <c r="AF722" s="16"/>
      <c r="AG722" s="16"/>
      <c r="AH722" s="16"/>
    </row>
    <row r="723" spans="1:34" ht="15.75" customHeight="1" x14ac:dyDescent="0.2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  <c r="AE723" s="16"/>
      <c r="AF723" s="16"/>
      <c r="AG723" s="16"/>
      <c r="AH723" s="16"/>
    </row>
    <row r="724" spans="1:34" ht="15.75" customHeight="1" x14ac:dyDescent="0.2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  <c r="AE724" s="16"/>
      <c r="AF724" s="16"/>
      <c r="AG724" s="16"/>
      <c r="AH724" s="16"/>
    </row>
    <row r="725" spans="1:34" ht="15.75" customHeight="1" x14ac:dyDescent="0.2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  <c r="AD725" s="16"/>
      <c r="AE725" s="16"/>
      <c r="AF725" s="16"/>
      <c r="AG725" s="16"/>
      <c r="AH725" s="16"/>
    </row>
    <row r="726" spans="1:34" ht="15.75" customHeight="1" x14ac:dyDescent="0.2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  <c r="AE726" s="16"/>
      <c r="AF726" s="16"/>
      <c r="AG726" s="16"/>
      <c r="AH726" s="16"/>
    </row>
    <row r="727" spans="1:34" ht="15.75" customHeight="1" x14ac:dyDescent="0.2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  <c r="AD727" s="16"/>
      <c r="AE727" s="16"/>
      <c r="AF727" s="16"/>
      <c r="AG727" s="16"/>
      <c r="AH727" s="16"/>
    </row>
    <row r="728" spans="1:34" ht="15.75" customHeight="1" x14ac:dyDescent="0.2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  <c r="AD728" s="16"/>
      <c r="AE728" s="16"/>
      <c r="AF728" s="16"/>
      <c r="AG728" s="16"/>
      <c r="AH728" s="16"/>
    </row>
    <row r="729" spans="1:34" ht="15.75" customHeight="1" x14ac:dyDescent="0.2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  <c r="AE729" s="16"/>
      <c r="AF729" s="16"/>
      <c r="AG729" s="16"/>
      <c r="AH729" s="16"/>
    </row>
    <row r="730" spans="1:34" ht="15.75" customHeight="1" x14ac:dyDescent="0.2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  <c r="AD730" s="16"/>
      <c r="AE730" s="16"/>
      <c r="AF730" s="16"/>
      <c r="AG730" s="16"/>
      <c r="AH730" s="16"/>
    </row>
    <row r="731" spans="1:34" ht="15.75" customHeight="1" x14ac:dyDescent="0.2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  <c r="AD731" s="16"/>
      <c r="AE731" s="16"/>
      <c r="AF731" s="16"/>
      <c r="AG731" s="16"/>
      <c r="AH731" s="16"/>
    </row>
    <row r="732" spans="1:34" ht="15.75" customHeight="1" x14ac:dyDescent="0.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  <c r="AD732" s="16"/>
      <c r="AE732" s="16"/>
      <c r="AF732" s="16"/>
      <c r="AG732" s="16"/>
      <c r="AH732" s="16"/>
    </row>
    <row r="733" spans="1:34" ht="15.75" customHeight="1" x14ac:dyDescent="0.2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  <c r="AE733" s="16"/>
      <c r="AF733" s="16"/>
      <c r="AG733" s="16"/>
      <c r="AH733" s="16"/>
    </row>
    <row r="734" spans="1:34" ht="15.75" customHeight="1" x14ac:dyDescent="0.2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  <c r="AE734" s="16"/>
      <c r="AF734" s="16"/>
      <c r="AG734" s="16"/>
      <c r="AH734" s="16"/>
    </row>
    <row r="735" spans="1:34" ht="15.75" customHeight="1" x14ac:dyDescent="0.2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  <c r="AD735" s="16"/>
      <c r="AE735" s="16"/>
      <c r="AF735" s="16"/>
      <c r="AG735" s="16"/>
      <c r="AH735" s="16"/>
    </row>
    <row r="736" spans="1:34" ht="15.75" customHeight="1" x14ac:dyDescent="0.2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  <c r="AD736" s="16"/>
      <c r="AE736" s="16"/>
      <c r="AF736" s="16"/>
      <c r="AG736" s="16"/>
      <c r="AH736" s="16"/>
    </row>
    <row r="737" spans="1:34" ht="15.75" customHeight="1" x14ac:dyDescent="0.2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  <c r="AD737" s="16"/>
      <c r="AE737" s="16"/>
      <c r="AF737" s="16"/>
      <c r="AG737" s="16"/>
      <c r="AH737" s="16"/>
    </row>
    <row r="738" spans="1:34" ht="15.75" customHeight="1" x14ac:dyDescent="0.2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  <c r="AD738" s="16"/>
      <c r="AE738" s="16"/>
      <c r="AF738" s="16"/>
      <c r="AG738" s="16"/>
      <c r="AH738" s="16"/>
    </row>
    <row r="739" spans="1:34" ht="15.75" customHeight="1" x14ac:dyDescent="0.2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  <c r="AD739" s="16"/>
      <c r="AE739" s="16"/>
      <c r="AF739" s="16"/>
      <c r="AG739" s="16"/>
      <c r="AH739" s="16"/>
    </row>
    <row r="740" spans="1:34" ht="15.75" customHeight="1" x14ac:dyDescent="0.2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  <c r="AD740" s="16"/>
      <c r="AE740" s="16"/>
      <c r="AF740" s="16"/>
      <c r="AG740" s="16"/>
      <c r="AH740" s="16"/>
    </row>
    <row r="741" spans="1:34" ht="15.75" customHeight="1" x14ac:dyDescent="0.2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  <c r="AD741" s="16"/>
      <c r="AE741" s="16"/>
      <c r="AF741" s="16"/>
      <c r="AG741" s="16"/>
      <c r="AH741" s="16"/>
    </row>
    <row r="742" spans="1:34" ht="15.75" customHeight="1" x14ac:dyDescent="0.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  <c r="AD742" s="16"/>
      <c r="AE742" s="16"/>
      <c r="AF742" s="16"/>
      <c r="AG742" s="16"/>
      <c r="AH742" s="16"/>
    </row>
    <row r="743" spans="1:34" ht="15.75" customHeight="1" x14ac:dyDescent="0.2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  <c r="AE743" s="16"/>
      <c r="AF743" s="16"/>
      <c r="AG743" s="16"/>
      <c r="AH743" s="16"/>
    </row>
    <row r="744" spans="1:34" ht="15.75" customHeight="1" x14ac:dyDescent="0.2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  <c r="AD744" s="16"/>
      <c r="AE744" s="16"/>
      <c r="AF744" s="16"/>
      <c r="AG744" s="16"/>
      <c r="AH744" s="16"/>
    </row>
    <row r="745" spans="1:34" ht="15.75" customHeight="1" x14ac:dyDescent="0.2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  <c r="AD745" s="16"/>
      <c r="AE745" s="16"/>
      <c r="AF745" s="16"/>
      <c r="AG745" s="16"/>
      <c r="AH745" s="16"/>
    </row>
    <row r="746" spans="1:34" ht="15.75" customHeight="1" x14ac:dyDescent="0.2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  <c r="AD746" s="16"/>
      <c r="AE746" s="16"/>
      <c r="AF746" s="16"/>
      <c r="AG746" s="16"/>
      <c r="AH746" s="16"/>
    </row>
    <row r="747" spans="1:34" ht="15.75" customHeight="1" x14ac:dyDescent="0.2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  <c r="AD747" s="16"/>
      <c r="AE747" s="16"/>
      <c r="AF747" s="16"/>
      <c r="AG747" s="16"/>
      <c r="AH747" s="16"/>
    </row>
    <row r="748" spans="1:34" ht="15.75" customHeight="1" x14ac:dyDescent="0.2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  <c r="AD748" s="16"/>
      <c r="AE748" s="16"/>
      <c r="AF748" s="16"/>
      <c r="AG748" s="16"/>
      <c r="AH748" s="16"/>
    </row>
    <row r="749" spans="1:34" ht="15.75" customHeight="1" x14ac:dyDescent="0.2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  <c r="AD749" s="16"/>
      <c r="AE749" s="16"/>
      <c r="AF749" s="16"/>
      <c r="AG749" s="16"/>
      <c r="AH749" s="16"/>
    </row>
    <row r="750" spans="1:34" ht="15.75" customHeight="1" x14ac:dyDescent="0.2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  <c r="AD750" s="16"/>
      <c r="AE750" s="16"/>
      <c r="AF750" s="16"/>
      <c r="AG750" s="16"/>
      <c r="AH750" s="16"/>
    </row>
    <row r="751" spans="1:34" ht="15.75" customHeight="1" x14ac:dyDescent="0.2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  <c r="AD751" s="16"/>
      <c r="AE751" s="16"/>
      <c r="AF751" s="16"/>
      <c r="AG751" s="16"/>
      <c r="AH751" s="16"/>
    </row>
    <row r="752" spans="1:34" ht="15.75" customHeight="1" x14ac:dyDescent="0.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  <c r="AD752" s="16"/>
      <c r="AE752" s="16"/>
      <c r="AF752" s="16"/>
      <c r="AG752" s="16"/>
      <c r="AH752" s="16"/>
    </row>
    <row r="753" spans="1:34" ht="15.75" customHeight="1" x14ac:dyDescent="0.2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  <c r="AE753" s="16"/>
      <c r="AF753" s="16"/>
      <c r="AG753" s="16"/>
      <c r="AH753" s="16"/>
    </row>
    <row r="754" spans="1:34" ht="15.75" customHeight="1" x14ac:dyDescent="0.2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  <c r="AD754" s="16"/>
      <c r="AE754" s="16"/>
      <c r="AF754" s="16"/>
      <c r="AG754" s="16"/>
      <c r="AH754" s="16"/>
    </row>
    <row r="755" spans="1:34" ht="15.75" customHeight="1" x14ac:dyDescent="0.2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  <c r="AD755" s="16"/>
      <c r="AE755" s="16"/>
      <c r="AF755" s="16"/>
      <c r="AG755" s="16"/>
      <c r="AH755" s="16"/>
    </row>
    <row r="756" spans="1:34" ht="15.75" customHeight="1" x14ac:dyDescent="0.2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  <c r="AD756" s="16"/>
      <c r="AE756" s="16"/>
      <c r="AF756" s="16"/>
      <c r="AG756" s="16"/>
      <c r="AH756" s="16"/>
    </row>
    <row r="757" spans="1:34" ht="15.75" customHeight="1" x14ac:dyDescent="0.2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  <c r="AE757" s="16"/>
      <c r="AF757" s="16"/>
      <c r="AG757" s="16"/>
      <c r="AH757" s="16"/>
    </row>
    <row r="758" spans="1:34" ht="15.75" customHeight="1" x14ac:dyDescent="0.2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  <c r="AD758" s="16"/>
      <c r="AE758" s="16"/>
      <c r="AF758" s="16"/>
      <c r="AG758" s="16"/>
      <c r="AH758" s="16"/>
    </row>
    <row r="759" spans="1:34" ht="15.75" customHeight="1" x14ac:dyDescent="0.2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  <c r="AE759" s="16"/>
      <c r="AF759" s="16"/>
      <c r="AG759" s="16"/>
      <c r="AH759" s="16"/>
    </row>
    <row r="760" spans="1:34" ht="15.75" customHeight="1" x14ac:dyDescent="0.2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  <c r="AD760" s="16"/>
      <c r="AE760" s="16"/>
      <c r="AF760" s="16"/>
      <c r="AG760" s="16"/>
      <c r="AH760" s="16"/>
    </row>
    <row r="761" spans="1:34" ht="15.75" customHeight="1" x14ac:dyDescent="0.2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  <c r="AE761" s="16"/>
      <c r="AF761" s="16"/>
      <c r="AG761" s="16"/>
      <c r="AH761" s="16"/>
    </row>
    <row r="762" spans="1:34" ht="15.75" customHeight="1" x14ac:dyDescent="0.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  <c r="AE762" s="16"/>
      <c r="AF762" s="16"/>
      <c r="AG762" s="16"/>
      <c r="AH762" s="16"/>
    </row>
    <row r="763" spans="1:34" ht="15.75" customHeight="1" x14ac:dyDescent="0.2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  <c r="AE763" s="16"/>
      <c r="AF763" s="16"/>
      <c r="AG763" s="16"/>
      <c r="AH763" s="16"/>
    </row>
    <row r="764" spans="1:34" ht="15.75" customHeight="1" x14ac:dyDescent="0.2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  <c r="AD764" s="16"/>
      <c r="AE764" s="16"/>
      <c r="AF764" s="16"/>
      <c r="AG764" s="16"/>
      <c r="AH764" s="16"/>
    </row>
    <row r="765" spans="1:34" ht="15.75" customHeight="1" x14ac:dyDescent="0.2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  <c r="AD765" s="16"/>
      <c r="AE765" s="16"/>
      <c r="AF765" s="16"/>
      <c r="AG765" s="16"/>
      <c r="AH765" s="16"/>
    </row>
    <row r="766" spans="1:34" ht="15.75" customHeight="1" x14ac:dyDescent="0.2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  <c r="AE766" s="16"/>
      <c r="AF766" s="16"/>
      <c r="AG766" s="16"/>
      <c r="AH766" s="16"/>
    </row>
    <row r="767" spans="1:34" ht="15.75" customHeight="1" x14ac:dyDescent="0.2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  <c r="AE767" s="16"/>
      <c r="AF767" s="16"/>
      <c r="AG767" s="16"/>
      <c r="AH767" s="16"/>
    </row>
    <row r="768" spans="1:34" ht="15.75" customHeight="1" x14ac:dyDescent="0.2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  <c r="AE768" s="16"/>
      <c r="AF768" s="16"/>
      <c r="AG768" s="16"/>
      <c r="AH768" s="16"/>
    </row>
    <row r="769" spans="1:34" ht="15.75" customHeight="1" x14ac:dyDescent="0.2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  <c r="AE769" s="16"/>
      <c r="AF769" s="16"/>
      <c r="AG769" s="16"/>
      <c r="AH769" s="16"/>
    </row>
    <row r="770" spans="1:34" ht="15.75" customHeight="1" x14ac:dyDescent="0.2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  <c r="AE770" s="16"/>
      <c r="AF770" s="16"/>
      <c r="AG770" s="16"/>
      <c r="AH770" s="16"/>
    </row>
    <row r="771" spans="1:34" ht="15.75" customHeight="1" x14ac:dyDescent="0.2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  <c r="AE771" s="16"/>
      <c r="AF771" s="16"/>
      <c r="AG771" s="16"/>
      <c r="AH771" s="16"/>
    </row>
    <row r="772" spans="1:34" ht="15.75" customHeight="1" x14ac:dyDescent="0.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  <c r="AD772" s="16"/>
      <c r="AE772" s="16"/>
      <c r="AF772" s="16"/>
      <c r="AG772" s="16"/>
      <c r="AH772" s="16"/>
    </row>
    <row r="773" spans="1:34" ht="15.75" customHeight="1" x14ac:dyDescent="0.2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  <c r="AD773" s="16"/>
      <c r="AE773" s="16"/>
      <c r="AF773" s="16"/>
      <c r="AG773" s="16"/>
      <c r="AH773" s="16"/>
    </row>
    <row r="774" spans="1:34" ht="15.75" customHeight="1" x14ac:dyDescent="0.2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  <c r="AD774" s="16"/>
      <c r="AE774" s="16"/>
      <c r="AF774" s="16"/>
      <c r="AG774" s="16"/>
      <c r="AH774" s="16"/>
    </row>
    <row r="775" spans="1:34" ht="15.75" customHeight="1" x14ac:dyDescent="0.2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  <c r="AE775" s="16"/>
      <c r="AF775" s="16"/>
      <c r="AG775" s="16"/>
      <c r="AH775" s="16"/>
    </row>
    <row r="776" spans="1:34" ht="15.75" customHeight="1" x14ac:dyDescent="0.2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  <c r="AD776" s="16"/>
      <c r="AE776" s="16"/>
      <c r="AF776" s="16"/>
      <c r="AG776" s="16"/>
      <c r="AH776" s="16"/>
    </row>
    <row r="777" spans="1:34" ht="15.75" customHeight="1" x14ac:dyDescent="0.2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  <c r="AD777" s="16"/>
      <c r="AE777" s="16"/>
      <c r="AF777" s="16"/>
      <c r="AG777" s="16"/>
      <c r="AH777" s="16"/>
    </row>
    <row r="778" spans="1:34" ht="15.75" customHeight="1" x14ac:dyDescent="0.2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  <c r="AD778" s="16"/>
      <c r="AE778" s="16"/>
      <c r="AF778" s="16"/>
      <c r="AG778" s="16"/>
      <c r="AH778" s="16"/>
    </row>
    <row r="779" spans="1:34" ht="15.75" customHeight="1" x14ac:dyDescent="0.2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  <c r="AD779" s="16"/>
      <c r="AE779" s="16"/>
      <c r="AF779" s="16"/>
      <c r="AG779" s="16"/>
      <c r="AH779" s="16"/>
    </row>
    <row r="780" spans="1:34" ht="15.75" customHeight="1" x14ac:dyDescent="0.2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  <c r="AD780" s="16"/>
      <c r="AE780" s="16"/>
      <c r="AF780" s="16"/>
      <c r="AG780" s="16"/>
      <c r="AH780" s="16"/>
    </row>
    <row r="781" spans="1:34" ht="15.75" customHeight="1" x14ac:dyDescent="0.2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  <c r="AD781" s="16"/>
      <c r="AE781" s="16"/>
      <c r="AF781" s="16"/>
      <c r="AG781" s="16"/>
      <c r="AH781" s="16"/>
    </row>
    <row r="782" spans="1:34" ht="15.75" customHeight="1" x14ac:dyDescent="0.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  <c r="AD782" s="16"/>
      <c r="AE782" s="16"/>
      <c r="AF782" s="16"/>
      <c r="AG782" s="16"/>
      <c r="AH782" s="16"/>
    </row>
    <row r="783" spans="1:34" ht="15.75" customHeight="1" x14ac:dyDescent="0.2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  <c r="AD783" s="16"/>
      <c r="AE783" s="16"/>
      <c r="AF783" s="16"/>
      <c r="AG783" s="16"/>
      <c r="AH783" s="16"/>
    </row>
    <row r="784" spans="1:34" ht="15.75" customHeight="1" x14ac:dyDescent="0.2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  <c r="AD784" s="16"/>
      <c r="AE784" s="16"/>
      <c r="AF784" s="16"/>
      <c r="AG784" s="16"/>
      <c r="AH784" s="16"/>
    </row>
    <row r="785" spans="1:34" ht="15.75" customHeight="1" x14ac:dyDescent="0.2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  <c r="AD785" s="16"/>
      <c r="AE785" s="16"/>
      <c r="AF785" s="16"/>
      <c r="AG785" s="16"/>
      <c r="AH785" s="16"/>
    </row>
    <row r="786" spans="1:34" ht="15.75" customHeight="1" x14ac:dyDescent="0.2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  <c r="AD786" s="16"/>
      <c r="AE786" s="16"/>
      <c r="AF786" s="16"/>
      <c r="AG786" s="16"/>
      <c r="AH786" s="16"/>
    </row>
    <row r="787" spans="1:34" ht="15.75" customHeight="1" x14ac:dyDescent="0.2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  <c r="AD787" s="16"/>
      <c r="AE787" s="16"/>
      <c r="AF787" s="16"/>
      <c r="AG787" s="16"/>
      <c r="AH787" s="16"/>
    </row>
    <row r="788" spans="1:34" ht="15.75" customHeight="1" x14ac:dyDescent="0.2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  <c r="AD788" s="16"/>
      <c r="AE788" s="16"/>
      <c r="AF788" s="16"/>
      <c r="AG788" s="16"/>
      <c r="AH788" s="16"/>
    </row>
    <row r="789" spans="1:34" ht="15.75" customHeight="1" x14ac:dyDescent="0.2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  <c r="AD789" s="16"/>
      <c r="AE789" s="16"/>
      <c r="AF789" s="16"/>
      <c r="AG789" s="16"/>
      <c r="AH789" s="16"/>
    </row>
    <row r="790" spans="1:34" ht="15.75" customHeight="1" x14ac:dyDescent="0.2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  <c r="AD790" s="16"/>
      <c r="AE790" s="16"/>
      <c r="AF790" s="16"/>
      <c r="AG790" s="16"/>
      <c r="AH790" s="16"/>
    </row>
    <row r="791" spans="1:34" ht="15.75" customHeight="1" x14ac:dyDescent="0.2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  <c r="AD791" s="16"/>
      <c r="AE791" s="16"/>
      <c r="AF791" s="16"/>
      <c r="AG791" s="16"/>
      <c r="AH791" s="16"/>
    </row>
    <row r="792" spans="1:34" ht="15.75" customHeight="1" x14ac:dyDescent="0.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  <c r="AD792" s="16"/>
      <c r="AE792" s="16"/>
      <c r="AF792" s="16"/>
      <c r="AG792" s="16"/>
      <c r="AH792" s="16"/>
    </row>
    <row r="793" spans="1:34" ht="15.75" customHeight="1" x14ac:dyDescent="0.2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  <c r="AD793" s="16"/>
      <c r="AE793" s="16"/>
      <c r="AF793" s="16"/>
      <c r="AG793" s="16"/>
      <c r="AH793" s="16"/>
    </row>
    <row r="794" spans="1:34" ht="15.75" customHeight="1" x14ac:dyDescent="0.2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  <c r="AD794" s="16"/>
      <c r="AE794" s="16"/>
      <c r="AF794" s="16"/>
      <c r="AG794" s="16"/>
      <c r="AH794" s="16"/>
    </row>
    <row r="795" spans="1:34" ht="15.75" customHeight="1" x14ac:dyDescent="0.2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  <c r="AD795" s="16"/>
      <c r="AE795" s="16"/>
      <c r="AF795" s="16"/>
      <c r="AG795" s="16"/>
      <c r="AH795" s="16"/>
    </row>
    <row r="796" spans="1:34" ht="15.75" customHeight="1" x14ac:dyDescent="0.2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  <c r="AD796" s="16"/>
      <c r="AE796" s="16"/>
      <c r="AF796" s="16"/>
      <c r="AG796" s="16"/>
      <c r="AH796" s="16"/>
    </row>
    <row r="797" spans="1:34" ht="15.75" customHeight="1" x14ac:dyDescent="0.2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  <c r="AD797" s="16"/>
      <c r="AE797" s="16"/>
      <c r="AF797" s="16"/>
      <c r="AG797" s="16"/>
      <c r="AH797" s="16"/>
    </row>
    <row r="798" spans="1:34" ht="15.75" customHeight="1" x14ac:dyDescent="0.2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  <c r="AD798" s="16"/>
      <c r="AE798" s="16"/>
      <c r="AF798" s="16"/>
      <c r="AG798" s="16"/>
      <c r="AH798" s="16"/>
    </row>
    <row r="799" spans="1:34" ht="15.75" customHeight="1" x14ac:dyDescent="0.2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  <c r="AD799" s="16"/>
      <c r="AE799" s="16"/>
      <c r="AF799" s="16"/>
      <c r="AG799" s="16"/>
      <c r="AH799" s="16"/>
    </row>
    <row r="800" spans="1:34" ht="15.75" customHeight="1" x14ac:dyDescent="0.2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  <c r="AD800" s="16"/>
      <c r="AE800" s="16"/>
      <c r="AF800" s="16"/>
      <c r="AG800" s="16"/>
      <c r="AH800" s="16"/>
    </row>
    <row r="801" spans="1:34" ht="15.75" customHeight="1" x14ac:dyDescent="0.2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  <c r="AD801" s="16"/>
      <c r="AE801" s="16"/>
      <c r="AF801" s="16"/>
      <c r="AG801" s="16"/>
      <c r="AH801" s="16"/>
    </row>
    <row r="802" spans="1:34" ht="15.75" customHeight="1" x14ac:dyDescent="0.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  <c r="AD802" s="16"/>
      <c r="AE802" s="16"/>
      <c r="AF802" s="16"/>
      <c r="AG802" s="16"/>
      <c r="AH802" s="16"/>
    </row>
    <row r="803" spans="1:34" ht="15.75" customHeight="1" x14ac:dyDescent="0.2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  <c r="AE803" s="16"/>
      <c r="AF803" s="16"/>
      <c r="AG803" s="16"/>
      <c r="AH803" s="16"/>
    </row>
    <row r="804" spans="1:34" ht="15.75" customHeight="1" x14ac:dyDescent="0.2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  <c r="AD804" s="16"/>
      <c r="AE804" s="16"/>
      <c r="AF804" s="16"/>
      <c r="AG804" s="16"/>
      <c r="AH804" s="16"/>
    </row>
    <row r="805" spans="1:34" ht="15.75" customHeight="1" x14ac:dyDescent="0.2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  <c r="AD805" s="16"/>
      <c r="AE805" s="16"/>
      <c r="AF805" s="16"/>
      <c r="AG805" s="16"/>
      <c r="AH805" s="16"/>
    </row>
    <row r="806" spans="1:34" ht="15.75" customHeight="1" x14ac:dyDescent="0.2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  <c r="AD806" s="16"/>
      <c r="AE806" s="16"/>
      <c r="AF806" s="16"/>
      <c r="AG806" s="16"/>
      <c r="AH806" s="16"/>
    </row>
    <row r="807" spans="1:34" ht="15.75" customHeight="1" x14ac:dyDescent="0.2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  <c r="AD807" s="16"/>
      <c r="AE807" s="16"/>
      <c r="AF807" s="16"/>
      <c r="AG807" s="16"/>
      <c r="AH807" s="16"/>
    </row>
    <row r="808" spans="1:34" ht="15.75" customHeight="1" x14ac:dyDescent="0.2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  <c r="AE808" s="16"/>
      <c r="AF808" s="16"/>
      <c r="AG808" s="16"/>
      <c r="AH808" s="16"/>
    </row>
    <row r="809" spans="1:34" ht="15.75" customHeight="1" x14ac:dyDescent="0.2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  <c r="AD809" s="16"/>
      <c r="AE809" s="16"/>
      <c r="AF809" s="16"/>
      <c r="AG809" s="16"/>
      <c r="AH809" s="16"/>
    </row>
    <row r="810" spans="1:34" ht="15.75" customHeight="1" x14ac:dyDescent="0.2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  <c r="AE810" s="16"/>
      <c r="AF810" s="16"/>
      <c r="AG810" s="16"/>
      <c r="AH810" s="16"/>
    </row>
    <row r="811" spans="1:34" ht="15.75" customHeight="1" x14ac:dyDescent="0.2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  <c r="AD811" s="16"/>
      <c r="AE811" s="16"/>
      <c r="AF811" s="16"/>
      <c r="AG811" s="16"/>
      <c r="AH811" s="16"/>
    </row>
    <row r="812" spans="1:34" ht="15.75" customHeight="1" x14ac:dyDescent="0.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  <c r="AD812" s="16"/>
      <c r="AE812" s="16"/>
      <c r="AF812" s="16"/>
      <c r="AG812" s="16"/>
      <c r="AH812" s="16"/>
    </row>
    <row r="813" spans="1:34" ht="15.75" customHeight="1" x14ac:dyDescent="0.2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  <c r="AD813" s="16"/>
      <c r="AE813" s="16"/>
      <c r="AF813" s="16"/>
      <c r="AG813" s="16"/>
      <c r="AH813" s="16"/>
    </row>
    <row r="814" spans="1:34" ht="15.75" customHeight="1" x14ac:dyDescent="0.2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  <c r="AD814" s="16"/>
      <c r="AE814" s="16"/>
      <c r="AF814" s="16"/>
      <c r="AG814" s="16"/>
      <c r="AH814" s="16"/>
    </row>
    <row r="815" spans="1:34" ht="15.75" customHeight="1" x14ac:dyDescent="0.2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  <c r="AD815" s="16"/>
      <c r="AE815" s="16"/>
      <c r="AF815" s="16"/>
      <c r="AG815" s="16"/>
      <c r="AH815" s="16"/>
    </row>
    <row r="816" spans="1:34" ht="15.75" customHeight="1" x14ac:dyDescent="0.2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  <c r="AD816" s="16"/>
      <c r="AE816" s="16"/>
      <c r="AF816" s="16"/>
      <c r="AG816" s="16"/>
      <c r="AH816" s="16"/>
    </row>
    <row r="817" spans="1:34" ht="15.75" customHeight="1" x14ac:dyDescent="0.2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  <c r="AD817" s="16"/>
      <c r="AE817" s="16"/>
      <c r="AF817" s="16"/>
      <c r="AG817" s="16"/>
      <c r="AH817" s="16"/>
    </row>
    <row r="818" spans="1:34" ht="15.75" customHeight="1" x14ac:dyDescent="0.2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  <c r="AD818" s="16"/>
      <c r="AE818" s="16"/>
      <c r="AF818" s="16"/>
      <c r="AG818" s="16"/>
      <c r="AH818" s="16"/>
    </row>
    <row r="819" spans="1:34" ht="15.75" customHeight="1" x14ac:dyDescent="0.2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  <c r="AE819" s="16"/>
      <c r="AF819" s="16"/>
      <c r="AG819" s="16"/>
      <c r="AH819" s="16"/>
    </row>
    <row r="820" spans="1:34" ht="15.75" customHeight="1" x14ac:dyDescent="0.2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  <c r="AD820" s="16"/>
      <c r="AE820" s="16"/>
      <c r="AF820" s="16"/>
      <c r="AG820" s="16"/>
      <c r="AH820" s="16"/>
    </row>
    <row r="821" spans="1:34" ht="15.75" customHeight="1" x14ac:dyDescent="0.2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  <c r="AD821" s="16"/>
      <c r="AE821" s="16"/>
      <c r="AF821" s="16"/>
      <c r="AG821" s="16"/>
      <c r="AH821" s="16"/>
    </row>
    <row r="822" spans="1:34" ht="15.75" customHeight="1" x14ac:dyDescent="0.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  <c r="AD822" s="16"/>
      <c r="AE822" s="16"/>
      <c r="AF822" s="16"/>
      <c r="AG822" s="16"/>
      <c r="AH822" s="16"/>
    </row>
    <row r="823" spans="1:34" ht="15.75" customHeight="1" x14ac:dyDescent="0.2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  <c r="AD823" s="16"/>
      <c r="AE823" s="16"/>
      <c r="AF823" s="16"/>
      <c r="AG823" s="16"/>
      <c r="AH823" s="16"/>
    </row>
    <row r="824" spans="1:34" ht="15.75" customHeight="1" x14ac:dyDescent="0.2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  <c r="AD824" s="16"/>
      <c r="AE824" s="16"/>
      <c r="AF824" s="16"/>
      <c r="AG824" s="16"/>
      <c r="AH824" s="16"/>
    </row>
    <row r="825" spans="1:34" ht="15.75" customHeight="1" x14ac:dyDescent="0.2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  <c r="AE825" s="16"/>
      <c r="AF825" s="16"/>
      <c r="AG825" s="16"/>
      <c r="AH825" s="16"/>
    </row>
    <row r="826" spans="1:34" ht="15.75" customHeight="1" x14ac:dyDescent="0.2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  <c r="AD826" s="16"/>
      <c r="AE826" s="16"/>
      <c r="AF826" s="16"/>
      <c r="AG826" s="16"/>
      <c r="AH826" s="16"/>
    </row>
    <row r="827" spans="1:34" ht="15.75" customHeight="1" x14ac:dyDescent="0.2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  <c r="AD827" s="16"/>
      <c r="AE827" s="16"/>
      <c r="AF827" s="16"/>
      <c r="AG827" s="16"/>
      <c r="AH827" s="16"/>
    </row>
    <row r="828" spans="1:34" ht="15.75" customHeight="1" x14ac:dyDescent="0.2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  <c r="AD828" s="16"/>
      <c r="AE828" s="16"/>
      <c r="AF828" s="16"/>
      <c r="AG828" s="16"/>
      <c r="AH828" s="16"/>
    </row>
    <row r="829" spans="1:34" ht="15.75" customHeight="1" x14ac:dyDescent="0.2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  <c r="AD829" s="16"/>
      <c r="AE829" s="16"/>
      <c r="AF829" s="16"/>
      <c r="AG829" s="16"/>
      <c r="AH829" s="16"/>
    </row>
    <row r="830" spans="1:34" ht="15.75" customHeight="1" x14ac:dyDescent="0.2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  <c r="AD830" s="16"/>
      <c r="AE830" s="16"/>
      <c r="AF830" s="16"/>
      <c r="AG830" s="16"/>
      <c r="AH830" s="16"/>
    </row>
    <row r="831" spans="1:34" ht="15.75" customHeight="1" x14ac:dyDescent="0.2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  <c r="AE831" s="16"/>
      <c r="AF831" s="16"/>
      <c r="AG831" s="16"/>
      <c r="AH831" s="16"/>
    </row>
    <row r="832" spans="1:34" ht="15.75" customHeight="1" x14ac:dyDescent="0.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  <c r="AD832" s="16"/>
      <c r="AE832" s="16"/>
      <c r="AF832" s="16"/>
      <c r="AG832" s="16"/>
      <c r="AH832" s="16"/>
    </row>
    <row r="833" spans="1:34" ht="15.75" customHeight="1" x14ac:dyDescent="0.2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  <c r="AD833" s="16"/>
      <c r="AE833" s="16"/>
      <c r="AF833" s="16"/>
      <c r="AG833" s="16"/>
      <c r="AH833" s="16"/>
    </row>
    <row r="834" spans="1:34" ht="15.75" customHeight="1" x14ac:dyDescent="0.2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  <c r="AD834" s="16"/>
      <c r="AE834" s="16"/>
      <c r="AF834" s="16"/>
      <c r="AG834" s="16"/>
      <c r="AH834" s="16"/>
    </row>
    <row r="835" spans="1:34" ht="15.75" customHeight="1" x14ac:dyDescent="0.2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  <c r="AD835" s="16"/>
      <c r="AE835" s="16"/>
      <c r="AF835" s="16"/>
      <c r="AG835" s="16"/>
      <c r="AH835" s="16"/>
    </row>
    <row r="836" spans="1:34" ht="15.75" customHeight="1" x14ac:dyDescent="0.2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  <c r="AD836" s="16"/>
      <c r="AE836" s="16"/>
      <c r="AF836" s="16"/>
      <c r="AG836" s="16"/>
      <c r="AH836" s="16"/>
    </row>
    <row r="837" spans="1:34" ht="15.75" customHeight="1" x14ac:dyDescent="0.2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  <c r="AD837" s="16"/>
      <c r="AE837" s="16"/>
      <c r="AF837" s="16"/>
      <c r="AG837" s="16"/>
      <c r="AH837" s="16"/>
    </row>
    <row r="838" spans="1:34" ht="15.75" customHeight="1" x14ac:dyDescent="0.2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  <c r="AD838" s="16"/>
      <c r="AE838" s="16"/>
      <c r="AF838" s="16"/>
      <c r="AG838" s="16"/>
      <c r="AH838" s="16"/>
    </row>
    <row r="839" spans="1:34" ht="15.75" customHeight="1" x14ac:dyDescent="0.2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  <c r="AD839" s="16"/>
      <c r="AE839" s="16"/>
      <c r="AF839" s="16"/>
      <c r="AG839" s="16"/>
      <c r="AH839" s="16"/>
    </row>
    <row r="840" spans="1:34" ht="15.75" customHeight="1" x14ac:dyDescent="0.2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  <c r="AD840" s="16"/>
      <c r="AE840" s="16"/>
      <c r="AF840" s="16"/>
      <c r="AG840" s="16"/>
      <c r="AH840" s="16"/>
    </row>
    <row r="841" spans="1:34" ht="15.75" customHeight="1" x14ac:dyDescent="0.2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  <c r="AD841" s="16"/>
      <c r="AE841" s="16"/>
      <c r="AF841" s="16"/>
      <c r="AG841" s="16"/>
      <c r="AH841" s="16"/>
    </row>
    <row r="842" spans="1:34" ht="15.75" customHeight="1" x14ac:dyDescent="0.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  <c r="AD842" s="16"/>
      <c r="AE842" s="16"/>
      <c r="AF842" s="16"/>
      <c r="AG842" s="16"/>
      <c r="AH842" s="16"/>
    </row>
    <row r="843" spans="1:34" ht="15.75" customHeight="1" x14ac:dyDescent="0.2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  <c r="AD843" s="16"/>
      <c r="AE843" s="16"/>
      <c r="AF843" s="16"/>
      <c r="AG843" s="16"/>
      <c r="AH843" s="16"/>
    </row>
    <row r="844" spans="1:34" ht="15.75" customHeight="1" x14ac:dyDescent="0.2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  <c r="AD844" s="16"/>
      <c r="AE844" s="16"/>
      <c r="AF844" s="16"/>
      <c r="AG844" s="16"/>
      <c r="AH844" s="16"/>
    </row>
    <row r="845" spans="1:34" ht="15.75" customHeight="1" x14ac:dyDescent="0.2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  <c r="AD845" s="16"/>
      <c r="AE845" s="16"/>
      <c r="AF845" s="16"/>
      <c r="AG845" s="16"/>
      <c r="AH845" s="16"/>
    </row>
    <row r="846" spans="1:34" ht="15.75" customHeight="1" x14ac:dyDescent="0.2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  <c r="AD846" s="16"/>
      <c r="AE846" s="16"/>
      <c r="AF846" s="16"/>
      <c r="AG846" s="16"/>
      <c r="AH846" s="16"/>
    </row>
    <row r="847" spans="1:34" ht="15.75" customHeight="1" x14ac:dyDescent="0.2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  <c r="AD847" s="16"/>
      <c r="AE847" s="16"/>
      <c r="AF847" s="16"/>
      <c r="AG847" s="16"/>
      <c r="AH847" s="16"/>
    </row>
    <row r="848" spans="1:34" ht="15.75" customHeight="1" x14ac:dyDescent="0.2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  <c r="AD848" s="16"/>
      <c r="AE848" s="16"/>
      <c r="AF848" s="16"/>
      <c r="AG848" s="16"/>
      <c r="AH848" s="16"/>
    </row>
    <row r="849" spans="1:34" ht="15.75" customHeight="1" x14ac:dyDescent="0.2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  <c r="AD849" s="16"/>
      <c r="AE849" s="16"/>
      <c r="AF849" s="16"/>
      <c r="AG849" s="16"/>
      <c r="AH849" s="16"/>
    </row>
    <row r="850" spans="1:34" ht="15.75" customHeight="1" x14ac:dyDescent="0.2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  <c r="AD850" s="16"/>
      <c r="AE850" s="16"/>
      <c r="AF850" s="16"/>
      <c r="AG850" s="16"/>
      <c r="AH850" s="16"/>
    </row>
    <row r="851" spans="1:34" ht="15.75" customHeight="1" x14ac:dyDescent="0.2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  <c r="AD851" s="16"/>
      <c r="AE851" s="16"/>
      <c r="AF851" s="16"/>
      <c r="AG851" s="16"/>
      <c r="AH851" s="16"/>
    </row>
    <row r="852" spans="1:34" ht="15.75" customHeight="1" x14ac:dyDescent="0.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  <c r="AD852" s="16"/>
      <c r="AE852" s="16"/>
      <c r="AF852" s="16"/>
      <c r="AG852" s="16"/>
      <c r="AH852" s="16"/>
    </row>
    <row r="853" spans="1:34" ht="15.75" customHeight="1" x14ac:dyDescent="0.2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  <c r="AD853" s="16"/>
      <c r="AE853" s="16"/>
      <c r="AF853" s="16"/>
      <c r="AG853" s="16"/>
      <c r="AH853" s="16"/>
    </row>
    <row r="854" spans="1:34" ht="15.75" customHeight="1" x14ac:dyDescent="0.2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  <c r="AD854" s="16"/>
      <c r="AE854" s="16"/>
      <c r="AF854" s="16"/>
      <c r="AG854" s="16"/>
      <c r="AH854" s="16"/>
    </row>
    <row r="855" spans="1:34" ht="15.75" customHeight="1" x14ac:dyDescent="0.2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  <c r="AD855" s="16"/>
      <c r="AE855" s="16"/>
      <c r="AF855" s="16"/>
      <c r="AG855" s="16"/>
      <c r="AH855" s="16"/>
    </row>
    <row r="856" spans="1:34" ht="15.75" customHeight="1" x14ac:dyDescent="0.2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  <c r="AD856" s="16"/>
      <c r="AE856" s="16"/>
      <c r="AF856" s="16"/>
      <c r="AG856" s="16"/>
      <c r="AH856" s="16"/>
    </row>
    <row r="857" spans="1:34" ht="15.75" customHeight="1" x14ac:dyDescent="0.2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  <c r="AD857" s="16"/>
      <c r="AE857" s="16"/>
      <c r="AF857" s="16"/>
      <c r="AG857" s="16"/>
      <c r="AH857" s="16"/>
    </row>
    <row r="858" spans="1:34" ht="15.75" customHeight="1" x14ac:dyDescent="0.2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  <c r="AD858" s="16"/>
      <c r="AE858" s="16"/>
      <c r="AF858" s="16"/>
      <c r="AG858" s="16"/>
      <c r="AH858" s="16"/>
    </row>
    <row r="859" spans="1:34" ht="15.75" customHeight="1" x14ac:dyDescent="0.2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  <c r="AD859" s="16"/>
      <c r="AE859" s="16"/>
      <c r="AF859" s="16"/>
      <c r="AG859" s="16"/>
      <c r="AH859" s="16"/>
    </row>
    <row r="860" spans="1:34" ht="15.75" customHeight="1" x14ac:dyDescent="0.2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  <c r="AD860" s="16"/>
      <c r="AE860" s="16"/>
      <c r="AF860" s="16"/>
      <c r="AG860" s="16"/>
      <c r="AH860" s="16"/>
    </row>
    <row r="861" spans="1:34" ht="15.75" customHeight="1" x14ac:dyDescent="0.2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  <c r="AD861" s="16"/>
      <c r="AE861" s="16"/>
      <c r="AF861" s="16"/>
      <c r="AG861" s="16"/>
      <c r="AH861" s="16"/>
    </row>
    <row r="862" spans="1:34" ht="15.75" customHeight="1" x14ac:dyDescent="0.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  <c r="AD862" s="16"/>
      <c r="AE862" s="16"/>
      <c r="AF862" s="16"/>
      <c r="AG862" s="16"/>
      <c r="AH862" s="16"/>
    </row>
    <row r="863" spans="1:34" ht="15.75" customHeight="1" x14ac:dyDescent="0.2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  <c r="AD863" s="16"/>
      <c r="AE863" s="16"/>
      <c r="AF863" s="16"/>
      <c r="AG863" s="16"/>
      <c r="AH863" s="16"/>
    </row>
    <row r="864" spans="1:34" ht="15.75" customHeight="1" x14ac:dyDescent="0.2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  <c r="AD864" s="16"/>
      <c r="AE864" s="16"/>
      <c r="AF864" s="16"/>
      <c r="AG864" s="16"/>
      <c r="AH864" s="16"/>
    </row>
    <row r="865" spans="1:34" ht="15.75" customHeight="1" x14ac:dyDescent="0.2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  <c r="AD865" s="16"/>
      <c r="AE865" s="16"/>
      <c r="AF865" s="16"/>
      <c r="AG865" s="16"/>
      <c r="AH865" s="16"/>
    </row>
    <row r="866" spans="1:34" ht="15.75" customHeight="1" x14ac:dyDescent="0.2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  <c r="AD866" s="16"/>
      <c r="AE866" s="16"/>
      <c r="AF866" s="16"/>
      <c r="AG866" s="16"/>
      <c r="AH866" s="16"/>
    </row>
    <row r="867" spans="1:34" ht="15.75" customHeight="1" x14ac:dyDescent="0.2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  <c r="AD867" s="16"/>
      <c r="AE867" s="16"/>
      <c r="AF867" s="16"/>
      <c r="AG867" s="16"/>
      <c r="AH867" s="16"/>
    </row>
    <row r="868" spans="1:34" ht="15.75" customHeight="1" x14ac:dyDescent="0.2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  <c r="AD868" s="16"/>
      <c r="AE868" s="16"/>
      <c r="AF868" s="16"/>
      <c r="AG868" s="16"/>
      <c r="AH868" s="16"/>
    </row>
    <row r="869" spans="1:34" ht="15.75" customHeight="1" x14ac:dyDescent="0.2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  <c r="AD869" s="16"/>
      <c r="AE869" s="16"/>
      <c r="AF869" s="16"/>
      <c r="AG869" s="16"/>
      <c r="AH869" s="16"/>
    </row>
    <row r="870" spans="1:34" ht="15.75" customHeight="1" x14ac:dyDescent="0.2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  <c r="AD870" s="16"/>
      <c r="AE870" s="16"/>
      <c r="AF870" s="16"/>
      <c r="AG870" s="16"/>
      <c r="AH870" s="16"/>
    </row>
    <row r="871" spans="1:34" ht="15.75" customHeight="1" x14ac:dyDescent="0.2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  <c r="AD871" s="16"/>
      <c r="AE871" s="16"/>
      <c r="AF871" s="16"/>
      <c r="AG871" s="16"/>
      <c r="AH871" s="16"/>
    </row>
    <row r="872" spans="1:34" ht="15.75" customHeight="1" x14ac:dyDescent="0.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  <c r="AD872" s="16"/>
      <c r="AE872" s="16"/>
      <c r="AF872" s="16"/>
      <c r="AG872" s="16"/>
      <c r="AH872" s="16"/>
    </row>
    <row r="873" spans="1:34" ht="15.75" customHeight="1" x14ac:dyDescent="0.2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  <c r="AD873" s="16"/>
      <c r="AE873" s="16"/>
      <c r="AF873" s="16"/>
      <c r="AG873" s="16"/>
      <c r="AH873" s="16"/>
    </row>
    <row r="874" spans="1:34" ht="15.75" customHeight="1" x14ac:dyDescent="0.2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  <c r="AD874" s="16"/>
      <c r="AE874" s="16"/>
      <c r="AF874" s="16"/>
      <c r="AG874" s="16"/>
      <c r="AH874" s="16"/>
    </row>
    <row r="875" spans="1:34" ht="15.75" customHeight="1" x14ac:dyDescent="0.2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  <c r="AD875" s="16"/>
      <c r="AE875" s="16"/>
      <c r="AF875" s="16"/>
      <c r="AG875" s="16"/>
      <c r="AH875" s="16"/>
    </row>
    <row r="876" spans="1:34" ht="15.75" customHeight="1" x14ac:dyDescent="0.2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  <c r="AD876" s="16"/>
      <c r="AE876" s="16"/>
      <c r="AF876" s="16"/>
      <c r="AG876" s="16"/>
      <c r="AH876" s="16"/>
    </row>
    <row r="877" spans="1:34" ht="15.75" customHeight="1" x14ac:dyDescent="0.2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  <c r="AD877" s="16"/>
      <c r="AE877" s="16"/>
      <c r="AF877" s="16"/>
      <c r="AG877" s="16"/>
      <c r="AH877" s="16"/>
    </row>
    <row r="878" spans="1:34" ht="15.75" customHeight="1" x14ac:dyDescent="0.2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  <c r="AD878" s="16"/>
      <c r="AE878" s="16"/>
      <c r="AF878" s="16"/>
      <c r="AG878" s="16"/>
      <c r="AH878" s="16"/>
    </row>
    <row r="879" spans="1:34" ht="15.75" customHeight="1" x14ac:dyDescent="0.2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  <c r="AD879" s="16"/>
      <c r="AE879" s="16"/>
      <c r="AF879" s="16"/>
      <c r="AG879" s="16"/>
      <c r="AH879" s="16"/>
    </row>
    <row r="880" spans="1:34" ht="15.75" customHeight="1" x14ac:dyDescent="0.2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  <c r="AD880" s="16"/>
      <c r="AE880" s="16"/>
      <c r="AF880" s="16"/>
      <c r="AG880" s="16"/>
      <c r="AH880" s="16"/>
    </row>
    <row r="881" spans="1:34" ht="15.75" customHeight="1" x14ac:dyDescent="0.2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  <c r="AD881" s="16"/>
      <c r="AE881" s="16"/>
      <c r="AF881" s="16"/>
      <c r="AG881" s="16"/>
      <c r="AH881" s="16"/>
    </row>
    <row r="882" spans="1:34" ht="15.75" customHeight="1" x14ac:dyDescent="0.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  <c r="AD882" s="16"/>
      <c r="AE882" s="16"/>
      <c r="AF882" s="16"/>
      <c r="AG882" s="16"/>
      <c r="AH882" s="16"/>
    </row>
    <row r="883" spans="1:34" ht="15.75" customHeight="1" x14ac:dyDescent="0.2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  <c r="AD883" s="16"/>
      <c r="AE883" s="16"/>
      <c r="AF883" s="16"/>
      <c r="AG883" s="16"/>
      <c r="AH883" s="16"/>
    </row>
    <row r="884" spans="1:34" ht="15.75" customHeight="1" x14ac:dyDescent="0.2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  <c r="AD884" s="16"/>
      <c r="AE884" s="16"/>
      <c r="AF884" s="16"/>
      <c r="AG884" s="16"/>
      <c r="AH884" s="16"/>
    </row>
    <row r="885" spans="1:34" ht="15.75" customHeight="1" x14ac:dyDescent="0.2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  <c r="AD885" s="16"/>
      <c r="AE885" s="16"/>
      <c r="AF885" s="16"/>
      <c r="AG885" s="16"/>
      <c r="AH885" s="16"/>
    </row>
    <row r="886" spans="1:34" ht="15.75" customHeight="1" x14ac:dyDescent="0.2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  <c r="AD886" s="16"/>
      <c r="AE886" s="16"/>
      <c r="AF886" s="16"/>
      <c r="AG886" s="16"/>
      <c r="AH886" s="16"/>
    </row>
    <row r="887" spans="1:34" ht="15.75" customHeight="1" x14ac:dyDescent="0.2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  <c r="AD887" s="16"/>
      <c r="AE887" s="16"/>
      <c r="AF887" s="16"/>
      <c r="AG887" s="16"/>
      <c r="AH887" s="16"/>
    </row>
    <row r="888" spans="1:34" ht="15.75" customHeight="1" x14ac:dyDescent="0.2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  <c r="AD888" s="16"/>
      <c r="AE888" s="16"/>
      <c r="AF888" s="16"/>
      <c r="AG888" s="16"/>
      <c r="AH888" s="16"/>
    </row>
    <row r="889" spans="1:34" ht="15.75" customHeight="1" x14ac:dyDescent="0.2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  <c r="AD889" s="16"/>
      <c r="AE889" s="16"/>
      <c r="AF889" s="16"/>
      <c r="AG889" s="16"/>
      <c r="AH889" s="16"/>
    </row>
    <row r="890" spans="1:34" ht="15.75" customHeight="1" x14ac:dyDescent="0.2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  <c r="AD890" s="16"/>
      <c r="AE890" s="16"/>
      <c r="AF890" s="16"/>
      <c r="AG890" s="16"/>
      <c r="AH890" s="16"/>
    </row>
    <row r="891" spans="1:34" ht="15.75" customHeight="1" x14ac:dyDescent="0.2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  <c r="AD891" s="16"/>
      <c r="AE891" s="16"/>
      <c r="AF891" s="16"/>
      <c r="AG891" s="16"/>
      <c r="AH891" s="16"/>
    </row>
    <row r="892" spans="1:34" ht="15.75" customHeight="1" x14ac:dyDescent="0.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  <c r="AD892" s="16"/>
      <c r="AE892" s="16"/>
      <c r="AF892" s="16"/>
      <c r="AG892" s="16"/>
      <c r="AH892" s="16"/>
    </row>
    <row r="893" spans="1:34" ht="15.75" customHeight="1" x14ac:dyDescent="0.2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  <c r="AD893" s="16"/>
      <c r="AE893" s="16"/>
      <c r="AF893" s="16"/>
      <c r="AG893" s="16"/>
      <c r="AH893" s="16"/>
    </row>
    <row r="894" spans="1:34" ht="15.75" customHeight="1" x14ac:dyDescent="0.2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  <c r="AD894" s="16"/>
      <c r="AE894" s="16"/>
      <c r="AF894" s="16"/>
      <c r="AG894" s="16"/>
      <c r="AH894" s="16"/>
    </row>
    <row r="895" spans="1:34" ht="15.75" customHeight="1" x14ac:dyDescent="0.2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  <c r="AD895" s="16"/>
      <c r="AE895" s="16"/>
      <c r="AF895" s="16"/>
      <c r="AG895" s="16"/>
      <c r="AH895" s="16"/>
    </row>
    <row r="896" spans="1:34" ht="15.75" customHeight="1" x14ac:dyDescent="0.2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  <c r="AD896" s="16"/>
      <c r="AE896" s="16"/>
      <c r="AF896" s="16"/>
      <c r="AG896" s="16"/>
      <c r="AH896" s="16"/>
    </row>
    <row r="897" spans="1:34" ht="15.75" customHeight="1" x14ac:dyDescent="0.2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  <c r="AD897" s="16"/>
      <c r="AE897" s="16"/>
      <c r="AF897" s="16"/>
      <c r="AG897" s="16"/>
      <c r="AH897" s="16"/>
    </row>
    <row r="898" spans="1:34" ht="15.75" customHeight="1" x14ac:dyDescent="0.2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  <c r="AD898" s="16"/>
      <c r="AE898" s="16"/>
      <c r="AF898" s="16"/>
      <c r="AG898" s="16"/>
      <c r="AH898" s="16"/>
    </row>
    <row r="899" spans="1:34" ht="15.75" customHeight="1" x14ac:dyDescent="0.2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  <c r="AD899" s="16"/>
      <c r="AE899" s="16"/>
      <c r="AF899" s="16"/>
      <c r="AG899" s="16"/>
      <c r="AH899" s="16"/>
    </row>
    <row r="900" spans="1:34" ht="15.75" customHeight="1" x14ac:dyDescent="0.2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  <c r="AD900" s="16"/>
      <c r="AE900" s="16"/>
      <c r="AF900" s="16"/>
      <c r="AG900" s="16"/>
      <c r="AH900" s="16"/>
    </row>
    <row r="901" spans="1:34" ht="15.75" customHeight="1" x14ac:dyDescent="0.2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  <c r="AD901" s="16"/>
      <c r="AE901" s="16"/>
      <c r="AF901" s="16"/>
      <c r="AG901" s="16"/>
      <c r="AH901" s="16"/>
    </row>
    <row r="902" spans="1:34" ht="15.75" customHeight="1" x14ac:dyDescent="0.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  <c r="AD902" s="16"/>
      <c r="AE902" s="16"/>
      <c r="AF902" s="16"/>
      <c r="AG902" s="16"/>
      <c r="AH902" s="16"/>
    </row>
    <row r="903" spans="1:34" ht="15.75" customHeight="1" x14ac:dyDescent="0.2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  <c r="AD903" s="16"/>
      <c r="AE903" s="16"/>
      <c r="AF903" s="16"/>
      <c r="AG903" s="16"/>
      <c r="AH903" s="16"/>
    </row>
    <row r="904" spans="1:34" ht="15.75" customHeight="1" x14ac:dyDescent="0.2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  <c r="AD904" s="16"/>
      <c r="AE904" s="16"/>
      <c r="AF904" s="16"/>
      <c r="AG904" s="16"/>
      <c r="AH904" s="16"/>
    </row>
    <row r="905" spans="1:34" ht="15.75" customHeight="1" x14ac:dyDescent="0.2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  <c r="AD905" s="16"/>
      <c r="AE905" s="16"/>
      <c r="AF905" s="16"/>
      <c r="AG905" s="16"/>
      <c r="AH905" s="16"/>
    </row>
    <row r="906" spans="1:34" ht="15.75" customHeight="1" x14ac:dyDescent="0.2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  <c r="AD906" s="16"/>
      <c r="AE906" s="16"/>
      <c r="AF906" s="16"/>
      <c r="AG906" s="16"/>
      <c r="AH906" s="16"/>
    </row>
    <row r="907" spans="1:34" ht="15.75" customHeight="1" x14ac:dyDescent="0.2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  <c r="AD907" s="16"/>
      <c r="AE907" s="16"/>
      <c r="AF907" s="16"/>
      <c r="AG907" s="16"/>
      <c r="AH907" s="16"/>
    </row>
    <row r="908" spans="1:34" ht="15.75" customHeight="1" x14ac:dyDescent="0.2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  <c r="AD908" s="16"/>
      <c r="AE908" s="16"/>
      <c r="AF908" s="16"/>
      <c r="AG908" s="16"/>
      <c r="AH908" s="16"/>
    </row>
    <row r="909" spans="1:34" ht="15.75" customHeight="1" x14ac:dyDescent="0.2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  <c r="AD909" s="16"/>
      <c r="AE909" s="16"/>
      <c r="AF909" s="16"/>
      <c r="AG909" s="16"/>
      <c r="AH909" s="16"/>
    </row>
    <row r="910" spans="1:34" ht="15.75" customHeight="1" x14ac:dyDescent="0.2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  <c r="AD910" s="16"/>
      <c r="AE910" s="16"/>
      <c r="AF910" s="16"/>
      <c r="AG910" s="16"/>
      <c r="AH910" s="16"/>
    </row>
    <row r="911" spans="1:34" ht="15.75" customHeight="1" x14ac:dyDescent="0.2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  <c r="AD911" s="16"/>
      <c r="AE911" s="16"/>
      <c r="AF911" s="16"/>
      <c r="AG911" s="16"/>
      <c r="AH911" s="16"/>
    </row>
    <row r="912" spans="1:34" ht="15.75" customHeight="1" x14ac:dyDescent="0.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  <c r="AD912" s="16"/>
      <c r="AE912" s="16"/>
      <c r="AF912" s="16"/>
      <c r="AG912" s="16"/>
      <c r="AH912" s="16"/>
    </row>
    <row r="913" spans="1:34" ht="15.75" customHeight="1" x14ac:dyDescent="0.2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  <c r="AD913" s="16"/>
      <c r="AE913" s="16"/>
      <c r="AF913" s="16"/>
      <c r="AG913" s="16"/>
      <c r="AH913" s="16"/>
    </row>
    <row r="914" spans="1:34" ht="15.75" customHeight="1" x14ac:dyDescent="0.2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  <c r="AD914" s="16"/>
      <c r="AE914" s="16"/>
      <c r="AF914" s="16"/>
      <c r="AG914" s="16"/>
      <c r="AH914" s="16"/>
    </row>
    <row r="915" spans="1:34" ht="15.75" customHeight="1" x14ac:dyDescent="0.2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  <c r="AD915" s="16"/>
      <c r="AE915" s="16"/>
      <c r="AF915" s="16"/>
      <c r="AG915" s="16"/>
      <c r="AH915" s="16"/>
    </row>
    <row r="916" spans="1:34" ht="15.75" customHeight="1" x14ac:dyDescent="0.2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6"/>
      <c r="AD916" s="16"/>
      <c r="AE916" s="16"/>
      <c r="AF916" s="16"/>
      <c r="AG916" s="16"/>
      <c r="AH916" s="16"/>
    </row>
    <row r="917" spans="1:34" ht="15.75" customHeight="1" x14ac:dyDescent="0.2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  <c r="AD917" s="16"/>
      <c r="AE917" s="16"/>
      <c r="AF917" s="16"/>
      <c r="AG917" s="16"/>
      <c r="AH917" s="16"/>
    </row>
    <row r="918" spans="1:34" ht="15.75" customHeight="1" x14ac:dyDescent="0.2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  <c r="AD918" s="16"/>
      <c r="AE918" s="16"/>
      <c r="AF918" s="16"/>
      <c r="AG918" s="16"/>
      <c r="AH918" s="16"/>
    </row>
    <row r="919" spans="1:34" ht="15.75" customHeight="1" x14ac:dyDescent="0.2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  <c r="AD919" s="16"/>
      <c r="AE919" s="16"/>
      <c r="AF919" s="16"/>
      <c r="AG919" s="16"/>
      <c r="AH919" s="16"/>
    </row>
    <row r="920" spans="1:34" ht="15.75" customHeight="1" x14ac:dyDescent="0.2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  <c r="AD920" s="16"/>
      <c r="AE920" s="16"/>
      <c r="AF920" s="16"/>
      <c r="AG920" s="16"/>
      <c r="AH920" s="16"/>
    </row>
    <row r="921" spans="1:34" ht="15.75" customHeight="1" x14ac:dyDescent="0.2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  <c r="AD921" s="16"/>
      <c r="AE921" s="16"/>
      <c r="AF921" s="16"/>
      <c r="AG921" s="16"/>
      <c r="AH921" s="16"/>
    </row>
    <row r="922" spans="1:34" ht="15.75" customHeight="1" x14ac:dyDescent="0.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6"/>
      <c r="AD922" s="16"/>
      <c r="AE922" s="16"/>
      <c r="AF922" s="16"/>
      <c r="AG922" s="16"/>
      <c r="AH922" s="16"/>
    </row>
    <row r="923" spans="1:34" ht="15.75" customHeight="1" x14ac:dyDescent="0.2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6"/>
      <c r="AD923" s="16"/>
      <c r="AE923" s="16"/>
      <c r="AF923" s="16"/>
      <c r="AG923" s="16"/>
      <c r="AH923" s="16"/>
    </row>
    <row r="924" spans="1:34" ht="15.75" customHeight="1" x14ac:dyDescent="0.2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6"/>
      <c r="AD924" s="16"/>
      <c r="AE924" s="16"/>
      <c r="AF924" s="16"/>
      <c r="AG924" s="16"/>
      <c r="AH924" s="16"/>
    </row>
    <row r="925" spans="1:34" ht="15.75" customHeight="1" x14ac:dyDescent="0.2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6"/>
      <c r="AD925" s="16"/>
      <c r="AE925" s="16"/>
      <c r="AF925" s="16"/>
      <c r="AG925" s="16"/>
      <c r="AH925" s="16"/>
    </row>
    <row r="926" spans="1:34" ht="15.75" customHeight="1" x14ac:dyDescent="0.2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  <c r="AD926" s="16"/>
      <c r="AE926" s="16"/>
      <c r="AF926" s="16"/>
      <c r="AG926" s="16"/>
      <c r="AH926" s="16"/>
    </row>
    <row r="927" spans="1:34" ht="15.75" customHeight="1" x14ac:dyDescent="0.2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  <c r="AD927" s="16"/>
      <c r="AE927" s="16"/>
      <c r="AF927" s="16"/>
      <c r="AG927" s="16"/>
      <c r="AH927" s="16"/>
    </row>
    <row r="928" spans="1:34" ht="15.75" customHeight="1" x14ac:dyDescent="0.2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  <c r="AC928" s="16"/>
      <c r="AD928" s="16"/>
      <c r="AE928" s="16"/>
      <c r="AF928" s="16"/>
      <c r="AG928" s="16"/>
      <c r="AH928" s="16"/>
    </row>
    <row r="929" spans="1:34" ht="15.75" customHeight="1" x14ac:dyDescent="0.2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  <c r="AD929" s="16"/>
      <c r="AE929" s="16"/>
      <c r="AF929" s="16"/>
      <c r="AG929" s="16"/>
      <c r="AH929" s="16"/>
    </row>
    <row r="930" spans="1:34" ht="15.75" customHeight="1" x14ac:dyDescent="0.2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6"/>
      <c r="AD930" s="16"/>
      <c r="AE930" s="16"/>
      <c r="AF930" s="16"/>
      <c r="AG930" s="16"/>
      <c r="AH930" s="16"/>
    </row>
    <row r="931" spans="1:34" ht="15.75" customHeight="1" x14ac:dyDescent="0.2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  <c r="AD931" s="16"/>
      <c r="AE931" s="16"/>
      <c r="AF931" s="16"/>
      <c r="AG931" s="16"/>
      <c r="AH931" s="16"/>
    </row>
    <row r="932" spans="1:34" ht="15.75" customHeight="1" x14ac:dyDescent="0.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6"/>
      <c r="AD932" s="16"/>
      <c r="AE932" s="16"/>
      <c r="AF932" s="16"/>
      <c r="AG932" s="16"/>
      <c r="AH932" s="16"/>
    </row>
    <row r="933" spans="1:34" ht="15.75" customHeight="1" x14ac:dyDescent="0.2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  <c r="AD933" s="16"/>
      <c r="AE933" s="16"/>
      <c r="AF933" s="16"/>
      <c r="AG933" s="16"/>
      <c r="AH933" s="16"/>
    </row>
    <row r="934" spans="1:34" ht="15.75" customHeight="1" x14ac:dyDescent="0.2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  <c r="AD934" s="16"/>
      <c r="AE934" s="16"/>
      <c r="AF934" s="16"/>
      <c r="AG934" s="16"/>
      <c r="AH934" s="16"/>
    </row>
    <row r="935" spans="1:34" ht="15.75" customHeight="1" x14ac:dyDescent="0.2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  <c r="AD935" s="16"/>
      <c r="AE935" s="16"/>
      <c r="AF935" s="16"/>
      <c r="AG935" s="16"/>
      <c r="AH935" s="16"/>
    </row>
    <row r="936" spans="1:34" ht="15.75" customHeight="1" x14ac:dyDescent="0.2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6"/>
      <c r="AD936" s="16"/>
      <c r="AE936" s="16"/>
      <c r="AF936" s="16"/>
      <c r="AG936" s="16"/>
      <c r="AH936" s="16"/>
    </row>
    <row r="937" spans="1:34" ht="15.75" customHeight="1" x14ac:dyDescent="0.2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6"/>
      <c r="AD937" s="16"/>
      <c r="AE937" s="16"/>
      <c r="AF937" s="16"/>
      <c r="AG937" s="16"/>
      <c r="AH937" s="16"/>
    </row>
    <row r="938" spans="1:34" ht="15.75" customHeight="1" x14ac:dyDescent="0.2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  <c r="AD938" s="16"/>
      <c r="AE938" s="16"/>
      <c r="AF938" s="16"/>
      <c r="AG938" s="16"/>
      <c r="AH938" s="16"/>
    </row>
    <row r="939" spans="1:34" ht="15.75" customHeight="1" x14ac:dyDescent="0.2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  <c r="AD939" s="16"/>
      <c r="AE939" s="16"/>
      <c r="AF939" s="16"/>
      <c r="AG939" s="16"/>
      <c r="AH939" s="16"/>
    </row>
    <row r="940" spans="1:34" ht="15.75" customHeight="1" x14ac:dyDescent="0.2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16"/>
      <c r="AD940" s="16"/>
      <c r="AE940" s="16"/>
      <c r="AF940" s="16"/>
      <c r="AG940" s="16"/>
      <c r="AH940" s="16"/>
    </row>
    <row r="941" spans="1:34" ht="15.75" customHeight="1" x14ac:dyDescent="0.2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  <c r="AD941" s="16"/>
      <c r="AE941" s="16"/>
      <c r="AF941" s="16"/>
      <c r="AG941" s="16"/>
      <c r="AH941" s="16"/>
    </row>
    <row r="942" spans="1:34" ht="15.75" customHeight="1" x14ac:dyDescent="0.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/>
      <c r="AD942" s="16"/>
      <c r="AE942" s="16"/>
      <c r="AF942" s="16"/>
      <c r="AG942" s="16"/>
      <c r="AH942" s="16"/>
    </row>
    <row r="943" spans="1:34" ht="15.75" customHeight="1" x14ac:dyDescent="0.2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  <c r="AD943" s="16"/>
      <c r="AE943" s="16"/>
      <c r="AF943" s="16"/>
      <c r="AG943" s="16"/>
      <c r="AH943" s="16"/>
    </row>
    <row r="944" spans="1:34" ht="15.75" customHeight="1" x14ac:dyDescent="0.2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6"/>
      <c r="AD944" s="16"/>
      <c r="AE944" s="16"/>
      <c r="AF944" s="16"/>
      <c r="AG944" s="16"/>
      <c r="AH944" s="16"/>
    </row>
    <row r="945" spans="1:34" ht="15.75" customHeight="1" x14ac:dyDescent="0.2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  <c r="AD945" s="16"/>
      <c r="AE945" s="16"/>
      <c r="AF945" s="16"/>
      <c r="AG945" s="16"/>
      <c r="AH945" s="16"/>
    </row>
    <row r="946" spans="1:34" ht="15.75" customHeight="1" x14ac:dyDescent="0.2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6"/>
      <c r="AD946" s="16"/>
      <c r="AE946" s="16"/>
      <c r="AF946" s="16"/>
      <c r="AG946" s="16"/>
      <c r="AH946" s="16"/>
    </row>
    <row r="947" spans="1:34" ht="15.75" customHeight="1" x14ac:dyDescent="0.2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  <c r="AD947" s="16"/>
      <c r="AE947" s="16"/>
      <c r="AF947" s="16"/>
      <c r="AG947" s="16"/>
      <c r="AH947" s="16"/>
    </row>
    <row r="948" spans="1:34" ht="15.75" customHeight="1" x14ac:dyDescent="0.2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  <c r="AD948" s="16"/>
      <c r="AE948" s="16"/>
      <c r="AF948" s="16"/>
      <c r="AG948" s="16"/>
      <c r="AH948" s="16"/>
    </row>
    <row r="949" spans="1:34" ht="15.75" customHeight="1" x14ac:dyDescent="0.2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  <c r="AD949" s="16"/>
      <c r="AE949" s="16"/>
      <c r="AF949" s="16"/>
      <c r="AG949" s="16"/>
      <c r="AH949" s="16"/>
    </row>
    <row r="950" spans="1:34" ht="15.75" customHeight="1" x14ac:dyDescent="0.2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16"/>
      <c r="AD950" s="16"/>
      <c r="AE950" s="16"/>
      <c r="AF950" s="16"/>
      <c r="AG950" s="16"/>
      <c r="AH950" s="16"/>
    </row>
    <row r="951" spans="1:34" ht="15.75" customHeight="1" x14ac:dyDescent="0.2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  <c r="AD951" s="16"/>
      <c r="AE951" s="16"/>
      <c r="AF951" s="16"/>
      <c r="AG951" s="16"/>
      <c r="AH951" s="16"/>
    </row>
    <row r="952" spans="1:34" ht="15.75" customHeight="1" x14ac:dyDescent="0.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  <c r="AD952" s="16"/>
      <c r="AE952" s="16"/>
      <c r="AF952" s="16"/>
      <c r="AG952" s="16"/>
      <c r="AH952" s="16"/>
    </row>
    <row r="953" spans="1:34" ht="15.75" customHeight="1" x14ac:dyDescent="0.2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  <c r="AD953" s="16"/>
      <c r="AE953" s="16"/>
      <c r="AF953" s="16"/>
      <c r="AG953" s="16"/>
      <c r="AH953" s="16"/>
    </row>
    <row r="954" spans="1:34" ht="15.75" customHeight="1" x14ac:dyDescent="0.2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6"/>
      <c r="AD954" s="16"/>
      <c r="AE954" s="16"/>
      <c r="AF954" s="16"/>
      <c r="AG954" s="16"/>
      <c r="AH954" s="16"/>
    </row>
    <row r="955" spans="1:34" ht="15.75" customHeight="1" x14ac:dyDescent="0.2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  <c r="AD955" s="16"/>
      <c r="AE955" s="16"/>
      <c r="AF955" s="16"/>
      <c r="AG955" s="16"/>
      <c r="AH955" s="16"/>
    </row>
    <row r="956" spans="1:34" ht="15.75" customHeight="1" x14ac:dyDescent="0.2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  <c r="AD956" s="16"/>
      <c r="AE956" s="16"/>
      <c r="AF956" s="16"/>
      <c r="AG956" s="16"/>
      <c r="AH956" s="16"/>
    </row>
    <row r="957" spans="1:34" ht="15.75" customHeight="1" x14ac:dyDescent="0.2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  <c r="AD957" s="16"/>
      <c r="AE957" s="16"/>
      <c r="AF957" s="16"/>
      <c r="AG957" s="16"/>
      <c r="AH957" s="16"/>
    </row>
    <row r="958" spans="1:34" ht="15.75" customHeight="1" x14ac:dyDescent="0.2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  <c r="AD958" s="16"/>
      <c r="AE958" s="16"/>
      <c r="AF958" s="16"/>
      <c r="AG958" s="16"/>
      <c r="AH958" s="16"/>
    </row>
    <row r="959" spans="1:34" ht="15.75" customHeight="1" x14ac:dyDescent="0.2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  <c r="AD959" s="16"/>
      <c r="AE959" s="16"/>
      <c r="AF959" s="16"/>
      <c r="AG959" s="16"/>
      <c r="AH959" s="16"/>
    </row>
    <row r="960" spans="1:34" ht="15.75" customHeight="1" x14ac:dyDescent="0.2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  <c r="AD960" s="16"/>
      <c r="AE960" s="16"/>
      <c r="AF960" s="16"/>
      <c r="AG960" s="16"/>
      <c r="AH960" s="16"/>
    </row>
    <row r="961" spans="1:34" ht="15.75" customHeight="1" x14ac:dyDescent="0.2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  <c r="AD961" s="16"/>
      <c r="AE961" s="16"/>
      <c r="AF961" s="16"/>
      <c r="AG961" s="16"/>
      <c r="AH961" s="16"/>
    </row>
    <row r="962" spans="1:34" ht="15.75" customHeight="1" x14ac:dyDescent="0.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  <c r="AD962" s="16"/>
      <c r="AE962" s="16"/>
      <c r="AF962" s="16"/>
      <c r="AG962" s="16"/>
      <c r="AH962" s="16"/>
    </row>
    <row r="963" spans="1:34" ht="15.75" customHeight="1" x14ac:dyDescent="0.2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  <c r="AD963" s="16"/>
      <c r="AE963" s="16"/>
      <c r="AF963" s="16"/>
      <c r="AG963" s="16"/>
      <c r="AH963" s="16"/>
    </row>
    <row r="964" spans="1:34" ht="15.75" customHeight="1" x14ac:dyDescent="0.2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  <c r="AC964" s="16"/>
      <c r="AD964" s="16"/>
      <c r="AE964" s="16"/>
      <c r="AF964" s="16"/>
      <c r="AG964" s="16"/>
      <c r="AH964" s="16"/>
    </row>
    <row r="965" spans="1:34" ht="15.75" customHeight="1" x14ac:dyDescent="0.2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  <c r="AD965" s="16"/>
      <c r="AE965" s="16"/>
      <c r="AF965" s="16"/>
      <c r="AG965" s="16"/>
      <c r="AH965" s="16"/>
    </row>
    <row r="966" spans="1:34" ht="15.75" customHeight="1" x14ac:dyDescent="0.2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  <c r="AC966" s="16"/>
      <c r="AD966" s="16"/>
      <c r="AE966" s="16"/>
      <c r="AF966" s="16"/>
      <c r="AG966" s="16"/>
      <c r="AH966" s="16"/>
    </row>
    <row r="967" spans="1:34" ht="15.75" customHeight="1" x14ac:dyDescent="0.2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  <c r="AC967" s="16"/>
      <c r="AD967" s="16"/>
      <c r="AE967" s="16"/>
      <c r="AF967" s="16"/>
      <c r="AG967" s="16"/>
      <c r="AH967" s="16"/>
    </row>
    <row r="968" spans="1:34" ht="15.75" customHeight="1" x14ac:dyDescent="0.2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  <c r="AC968" s="16"/>
      <c r="AD968" s="16"/>
      <c r="AE968" s="16"/>
      <c r="AF968" s="16"/>
      <c r="AG968" s="16"/>
      <c r="AH968" s="16"/>
    </row>
    <row r="969" spans="1:34" ht="15.75" customHeight="1" x14ac:dyDescent="0.2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  <c r="AC969" s="16"/>
      <c r="AD969" s="16"/>
      <c r="AE969" s="16"/>
      <c r="AF969" s="16"/>
      <c r="AG969" s="16"/>
      <c r="AH969" s="16"/>
    </row>
    <row r="970" spans="1:34" ht="15.75" customHeight="1" x14ac:dyDescent="0.2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  <c r="AD970" s="16"/>
      <c r="AE970" s="16"/>
      <c r="AF970" s="16"/>
      <c r="AG970" s="16"/>
      <c r="AH970" s="16"/>
    </row>
    <row r="971" spans="1:34" ht="15.75" customHeight="1" x14ac:dyDescent="0.2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  <c r="AC971" s="16"/>
      <c r="AD971" s="16"/>
      <c r="AE971" s="16"/>
      <c r="AF971" s="16"/>
      <c r="AG971" s="16"/>
      <c r="AH971" s="16"/>
    </row>
    <row r="972" spans="1:34" ht="15.75" customHeight="1" x14ac:dyDescent="0.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  <c r="AC972" s="16"/>
      <c r="AD972" s="16"/>
      <c r="AE972" s="16"/>
      <c r="AF972" s="16"/>
      <c r="AG972" s="16"/>
      <c r="AH972" s="16"/>
    </row>
    <row r="973" spans="1:34" ht="15.75" customHeight="1" x14ac:dyDescent="0.2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6"/>
      <c r="AD973" s="16"/>
      <c r="AE973" s="16"/>
      <c r="AF973" s="16"/>
      <c r="AG973" s="16"/>
      <c r="AH973" s="16"/>
    </row>
    <row r="974" spans="1:34" ht="15.75" customHeight="1" x14ac:dyDescent="0.2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  <c r="AC974" s="16"/>
      <c r="AD974" s="16"/>
      <c r="AE974" s="16"/>
      <c r="AF974" s="16"/>
      <c r="AG974" s="16"/>
      <c r="AH974" s="16"/>
    </row>
    <row r="975" spans="1:34" ht="15.75" customHeight="1" x14ac:dyDescent="0.2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  <c r="AD975" s="16"/>
      <c r="AE975" s="16"/>
      <c r="AF975" s="16"/>
      <c r="AG975" s="16"/>
      <c r="AH975" s="16"/>
    </row>
    <row r="976" spans="1:34" ht="15.75" customHeight="1" x14ac:dyDescent="0.2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  <c r="AC976" s="16"/>
      <c r="AD976" s="16"/>
      <c r="AE976" s="16"/>
      <c r="AF976" s="16"/>
      <c r="AG976" s="16"/>
      <c r="AH976" s="16"/>
    </row>
    <row r="977" spans="1:34" ht="15.75" customHeight="1" x14ac:dyDescent="0.2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6"/>
      <c r="AD977" s="16"/>
      <c r="AE977" s="16"/>
      <c r="AF977" s="16"/>
      <c r="AG977" s="16"/>
      <c r="AH977" s="16"/>
    </row>
    <row r="978" spans="1:34" ht="15.75" customHeight="1" x14ac:dyDescent="0.2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  <c r="AC978" s="16"/>
      <c r="AD978" s="16"/>
      <c r="AE978" s="16"/>
      <c r="AF978" s="16"/>
      <c r="AG978" s="16"/>
      <c r="AH978" s="16"/>
    </row>
    <row r="979" spans="1:34" ht="15.75" customHeight="1" x14ac:dyDescent="0.2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  <c r="AC979" s="16"/>
      <c r="AD979" s="16"/>
      <c r="AE979" s="16"/>
      <c r="AF979" s="16"/>
      <c r="AG979" s="16"/>
      <c r="AH979" s="16"/>
    </row>
    <row r="980" spans="1:34" ht="15.75" customHeight="1" x14ac:dyDescent="0.2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  <c r="AC980" s="16"/>
      <c r="AD980" s="16"/>
      <c r="AE980" s="16"/>
      <c r="AF980" s="16"/>
      <c r="AG980" s="16"/>
      <c r="AH980" s="16"/>
    </row>
    <row r="981" spans="1:34" ht="15.75" customHeight="1" x14ac:dyDescent="0.2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  <c r="AC981" s="16"/>
      <c r="AD981" s="16"/>
      <c r="AE981" s="16"/>
      <c r="AF981" s="16"/>
      <c r="AG981" s="16"/>
      <c r="AH981" s="16"/>
    </row>
    <row r="982" spans="1:34" ht="15.75" customHeight="1" x14ac:dyDescent="0.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  <c r="AC982" s="16"/>
      <c r="AD982" s="16"/>
      <c r="AE982" s="16"/>
      <c r="AF982" s="16"/>
      <c r="AG982" s="16"/>
      <c r="AH982" s="16"/>
    </row>
    <row r="983" spans="1:34" ht="15.75" customHeight="1" x14ac:dyDescent="0.2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6"/>
      <c r="AD983" s="16"/>
      <c r="AE983" s="16"/>
      <c r="AF983" s="16"/>
      <c r="AG983" s="16"/>
      <c r="AH983" s="16"/>
    </row>
    <row r="984" spans="1:34" ht="15.75" customHeight="1" x14ac:dyDescent="0.2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  <c r="AC984" s="16"/>
      <c r="AD984" s="16"/>
      <c r="AE984" s="16"/>
      <c r="AF984" s="16"/>
      <c r="AG984" s="16"/>
      <c r="AH984" s="16"/>
    </row>
    <row r="985" spans="1:34" ht="15.75" customHeight="1" x14ac:dyDescent="0.2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  <c r="AC985" s="16"/>
      <c r="AD985" s="16"/>
      <c r="AE985" s="16"/>
      <c r="AF985" s="16"/>
      <c r="AG985" s="16"/>
      <c r="AH985" s="16"/>
    </row>
    <row r="986" spans="1:34" ht="15.75" customHeight="1" x14ac:dyDescent="0.2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  <c r="AC986" s="16"/>
      <c r="AD986" s="16"/>
      <c r="AE986" s="16"/>
      <c r="AF986" s="16"/>
      <c r="AG986" s="16"/>
      <c r="AH986" s="16"/>
    </row>
    <row r="987" spans="1:34" ht="15.75" customHeight="1" x14ac:dyDescent="0.2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  <c r="AC987" s="16"/>
      <c r="AD987" s="16"/>
      <c r="AE987" s="16"/>
      <c r="AF987" s="16"/>
      <c r="AG987" s="16"/>
      <c r="AH987" s="16"/>
    </row>
    <row r="988" spans="1:34" ht="15.75" customHeight="1" x14ac:dyDescent="0.2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  <c r="AC988" s="16"/>
      <c r="AD988" s="16"/>
      <c r="AE988" s="16"/>
      <c r="AF988" s="16"/>
      <c r="AG988" s="16"/>
      <c r="AH988" s="16"/>
    </row>
    <row r="989" spans="1:34" ht="15.75" customHeight="1" x14ac:dyDescent="0.2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  <c r="AC989" s="16"/>
      <c r="AD989" s="16"/>
      <c r="AE989" s="16"/>
      <c r="AF989" s="16"/>
      <c r="AG989" s="16"/>
      <c r="AH989" s="16"/>
    </row>
    <row r="990" spans="1:34" ht="15.75" customHeight="1" x14ac:dyDescent="0.2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  <c r="AC990" s="16"/>
      <c r="AD990" s="16"/>
      <c r="AE990" s="16"/>
      <c r="AF990" s="16"/>
      <c r="AG990" s="16"/>
      <c r="AH990" s="16"/>
    </row>
    <row r="991" spans="1:34" ht="15.75" customHeight="1" x14ac:dyDescent="0.2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  <c r="AC991" s="16"/>
      <c r="AD991" s="16"/>
      <c r="AE991" s="16"/>
      <c r="AF991" s="16"/>
      <c r="AG991" s="16"/>
      <c r="AH991" s="16"/>
    </row>
    <row r="992" spans="1:34" ht="15.75" customHeight="1" x14ac:dyDescent="0.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  <c r="AC992" s="16"/>
      <c r="AD992" s="16"/>
      <c r="AE992" s="16"/>
      <c r="AF992" s="16"/>
      <c r="AG992" s="16"/>
      <c r="AH992" s="16"/>
    </row>
    <row r="993" spans="1:34" ht="15.75" customHeight="1" x14ac:dyDescent="0.2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  <c r="AC993" s="16"/>
      <c r="AD993" s="16"/>
      <c r="AE993" s="16"/>
      <c r="AF993" s="16"/>
      <c r="AG993" s="16"/>
      <c r="AH993" s="16"/>
    </row>
    <row r="994" spans="1:34" ht="15.75" customHeight="1" x14ac:dyDescent="0.2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  <c r="AC994" s="16"/>
      <c r="AD994" s="16"/>
      <c r="AE994" s="16"/>
      <c r="AF994" s="16"/>
      <c r="AG994" s="16"/>
      <c r="AH994" s="16"/>
    </row>
    <row r="995" spans="1:34" ht="15.75" customHeight="1" x14ac:dyDescent="0.2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  <c r="AC995" s="16"/>
      <c r="AD995" s="16"/>
      <c r="AE995" s="16"/>
      <c r="AF995" s="16"/>
      <c r="AG995" s="16"/>
      <c r="AH995" s="16"/>
    </row>
    <row r="996" spans="1:34" ht="15.75" customHeight="1" x14ac:dyDescent="0.2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  <c r="AC996" s="16"/>
      <c r="AD996" s="16"/>
      <c r="AE996" s="16"/>
      <c r="AF996" s="16"/>
      <c r="AG996" s="16"/>
      <c r="AH996" s="16"/>
    </row>
    <row r="997" spans="1:34" ht="15.75" customHeight="1" x14ac:dyDescent="0.2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  <c r="AC997" s="16"/>
      <c r="AD997" s="16"/>
      <c r="AE997" s="16"/>
      <c r="AF997" s="16"/>
      <c r="AG997" s="16"/>
      <c r="AH997" s="16"/>
    </row>
    <row r="998" spans="1:34" ht="15.75" customHeight="1" x14ac:dyDescent="0.2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  <c r="AC998" s="16"/>
      <c r="AD998" s="16"/>
      <c r="AE998" s="16"/>
      <c r="AF998" s="16"/>
      <c r="AG998" s="16"/>
      <c r="AH998" s="16"/>
    </row>
    <row r="999" spans="1:34" ht="15.75" customHeight="1" x14ac:dyDescent="0.2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  <c r="AC999" s="16"/>
      <c r="AD999" s="16"/>
      <c r="AE999" s="16"/>
      <c r="AF999" s="16"/>
      <c r="AG999" s="16"/>
      <c r="AH999" s="16"/>
    </row>
    <row r="1000" spans="1:34" ht="15.75" customHeight="1" x14ac:dyDescent="0.2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  <c r="AB1000" s="16"/>
      <c r="AC1000" s="16"/>
      <c r="AD1000" s="16"/>
      <c r="AE1000" s="16"/>
      <c r="AF1000" s="16"/>
      <c r="AG1000" s="16"/>
      <c r="AH1000" s="16"/>
    </row>
    <row r="1001" spans="1:34" ht="15.75" customHeight="1" x14ac:dyDescent="0.2">
      <c r="A1001" s="16"/>
      <c r="B1001" s="16"/>
      <c r="C1001" s="16"/>
      <c r="D1001" s="16"/>
      <c r="E1001" s="16"/>
      <c r="F1001" s="16"/>
      <c r="G1001" s="16"/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  <c r="AA1001" s="16"/>
      <c r="AB1001" s="16"/>
      <c r="AC1001" s="16"/>
      <c r="AD1001" s="16"/>
      <c r="AE1001" s="16"/>
      <c r="AF1001" s="16"/>
      <c r="AG1001" s="16"/>
      <c r="AH1001" s="16"/>
    </row>
    <row r="1002" spans="1:34" ht="15.75" customHeight="1" x14ac:dyDescent="0.2">
      <c r="A1002" s="16"/>
      <c r="B1002" s="16"/>
      <c r="C1002" s="16"/>
      <c r="D1002" s="16"/>
      <c r="E1002" s="16"/>
      <c r="F1002" s="16"/>
      <c r="G1002" s="16"/>
      <c r="H1002" s="16"/>
      <c r="I1002" s="16"/>
      <c r="J1002" s="16"/>
      <c r="K1002" s="16"/>
      <c r="L1002" s="16"/>
      <c r="M1002" s="16"/>
      <c r="N1002" s="16"/>
      <c r="O1002" s="16"/>
      <c r="P1002" s="16"/>
      <c r="Q1002" s="16"/>
      <c r="R1002" s="16"/>
      <c r="S1002" s="16"/>
      <c r="T1002" s="16"/>
      <c r="U1002" s="16"/>
      <c r="V1002" s="16"/>
      <c r="W1002" s="16"/>
      <c r="X1002" s="16"/>
      <c r="Y1002" s="16"/>
      <c r="Z1002" s="16"/>
      <c r="AA1002" s="16"/>
      <c r="AB1002" s="16"/>
      <c r="AC1002" s="16"/>
      <c r="AD1002" s="16"/>
      <c r="AE1002" s="16"/>
      <c r="AF1002" s="16"/>
      <c r="AG1002" s="16"/>
      <c r="AH1002" s="16"/>
    </row>
    <row r="1003" spans="1:34" ht="15.75" customHeight="1" x14ac:dyDescent="0.2">
      <c r="A1003" s="16"/>
      <c r="B1003" s="16"/>
      <c r="C1003" s="16"/>
      <c r="D1003" s="16"/>
      <c r="E1003" s="16"/>
      <c r="F1003" s="16"/>
      <c r="G1003" s="16"/>
      <c r="H1003" s="16"/>
      <c r="I1003" s="16"/>
      <c r="J1003" s="16"/>
      <c r="K1003" s="16"/>
      <c r="L1003" s="16"/>
      <c r="M1003" s="16"/>
      <c r="N1003" s="16"/>
      <c r="O1003" s="16"/>
      <c r="P1003" s="16"/>
      <c r="Q1003" s="16"/>
      <c r="R1003" s="16"/>
      <c r="S1003" s="16"/>
      <c r="T1003" s="16"/>
      <c r="U1003" s="16"/>
      <c r="V1003" s="16"/>
      <c r="W1003" s="16"/>
      <c r="X1003" s="16"/>
      <c r="Y1003" s="16"/>
      <c r="Z1003" s="16"/>
      <c r="AA1003" s="16"/>
      <c r="AB1003" s="16"/>
      <c r="AC1003" s="16"/>
      <c r="AD1003" s="16"/>
      <c r="AE1003" s="16"/>
      <c r="AF1003" s="16"/>
      <c r="AG1003" s="16"/>
      <c r="AH1003" s="16"/>
    </row>
    <row r="1004" spans="1:34" ht="15.75" customHeight="1" x14ac:dyDescent="0.2">
      <c r="A1004" s="16"/>
      <c r="B1004" s="16"/>
      <c r="C1004" s="16"/>
      <c r="D1004" s="16"/>
      <c r="E1004" s="16"/>
      <c r="F1004" s="16"/>
      <c r="G1004" s="16"/>
      <c r="H1004" s="16"/>
      <c r="I1004" s="16"/>
      <c r="J1004" s="16"/>
      <c r="K1004" s="16"/>
      <c r="L1004" s="16"/>
      <c r="M1004" s="16"/>
      <c r="N1004" s="16"/>
      <c r="O1004" s="16"/>
      <c r="P1004" s="16"/>
      <c r="Q1004" s="16"/>
      <c r="R1004" s="16"/>
      <c r="S1004" s="16"/>
      <c r="T1004" s="16"/>
      <c r="U1004" s="16"/>
      <c r="V1004" s="16"/>
      <c r="W1004" s="16"/>
      <c r="X1004" s="16"/>
      <c r="Y1004" s="16"/>
      <c r="Z1004" s="16"/>
      <c r="AA1004" s="16"/>
      <c r="AB1004" s="16"/>
      <c r="AC1004" s="16"/>
      <c r="AD1004" s="16"/>
      <c r="AE1004" s="16"/>
      <c r="AF1004" s="16"/>
      <c r="AG1004" s="16"/>
      <c r="AH1004" s="16"/>
    </row>
    <row r="1005" spans="1:34" ht="15.75" customHeight="1" x14ac:dyDescent="0.2">
      <c r="A1005" s="16"/>
      <c r="B1005" s="16"/>
      <c r="C1005" s="16"/>
      <c r="D1005" s="16"/>
      <c r="E1005" s="16"/>
      <c r="F1005" s="16"/>
      <c r="G1005" s="16"/>
      <c r="H1005" s="16"/>
      <c r="I1005" s="16"/>
      <c r="J1005" s="16"/>
      <c r="K1005" s="16"/>
      <c r="L1005" s="16"/>
      <c r="M1005" s="16"/>
      <c r="N1005" s="16"/>
      <c r="O1005" s="16"/>
      <c r="P1005" s="16"/>
      <c r="Q1005" s="16"/>
      <c r="R1005" s="16"/>
      <c r="S1005" s="16"/>
      <c r="T1005" s="16"/>
      <c r="U1005" s="16"/>
      <c r="V1005" s="16"/>
      <c r="W1005" s="16"/>
      <c r="X1005" s="16"/>
      <c r="Y1005" s="16"/>
      <c r="Z1005" s="16"/>
      <c r="AA1005" s="16"/>
      <c r="AB1005" s="16"/>
      <c r="AC1005" s="16"/>
      <c r="AD1005" s="16"/>
      <c r="AE1005" s="16"/>
      <c r="AF1005" s="16"/>
      <c r="AG1005" s="16"/>
      <c r="AH1005" s="16"/>
    </row>
    <row r="1006" spans="1:34" ht="15.75" customHeight="1" x14ac:dyDescent="0.2">
      <c r="A1006" s="16"/>
      <c r="B1006" s="16"/>
      <c r="C1006" s="16"/>
      <c r="D1006" s="16"/>
      <c r="E1006" s="16"/>
      <c r="F1006" s="16"/>
      <c r="G1006" s="16"/>
      <c r="H1006" s="16"/>
      <c r="I1006" s="16"/>
      <c r="J1006" s="16"/>
      <c r="K1006" s="16"/>
      <c r="L1006" s="16"/>
      <c r="M1006" s="16"/>
      <c r="N1006" s="16"/>
      <c r="O1006" s="16"/>
      <c r="P1006" s="16"/>
      <c r="Q1006" s="16"/>
      <c r="R1006" s="16"/>
      <c r="S1006" s="16"/>
      <c r="T1006" s="16"/>
      <c r="U1006" s="16"/>
      <c r="V1006" s="16"/>
      <c r="W1006" s="16"/>
      <c r="X1006" s="16"/>
      <c r="Y1006" s="16"/>
      <c r="Z1006" s="16"/>
      <c r="AA1006" s="16"/>
      <c r="AB1006" s="16"/>
      <c r="AC1006" s="16"/>
      <c r="AD1006" s="16"/>
      <c r="AE1006" s="16"/>
      <c r="AF1006" s="16"/>
      <c r="AG1006" s="16"/>
      <c r="AH1006" s="16"/>
    </row>
    <row r="1007" spans="1:34" ht="15.75" customHeight="1" x14ac:dyDescent="0.2">
      <c r="A1007" s="16"/>
      <c r="B1007" s="16"/>
      <c r="C1007" s="16"/>
      <c r="D1007" s="16"/>
      <c r="E1007" s="16"/>
      <c r="F1007" s="16"/>
      <c r="G1007" s="16"/>
      <c r="H1007" s="16"/>
      <c r="I1007" s="16"/>
      <c r="J1007" s="16"/>
      <c r="K1007" s="16"/>
      <c r="L1007" s="16"/>
      <c r="M1007" s="16"/>
      <c r="N1007" s="16"/>
      <c r="O1007" s="16"/>
      <c r="P1007" s="16"/>
      <c r="Q1007" s="16"/>
      <c r="R1007" s="16"/>
      <c r="S1007" s="16"/>
      <c r="T1007" s="16"/>
      <c r="U1007" s="16"/>
      <c r="V1007" s="16"/>
      <c r="W1007" s="16"/>
      <c r="X1007" s="16"/>
      <c r="Y1007" s="16"/>
      <c r="Z1007" s="16"/>
      <c r="AA1007" s="16"/>
      <c r="AB1007" s="16"/>
      <c r="AC1007" s="16"/>
      <c r="AD1007" s="16"/>
      <c r="AE1007" s="16"/>
      <c r="AF1007" s="16"/>
      <c r="AG1007" s="16"/>
      <c r="AH1007" s="16"/>
    </row>
    <row r="1008" spans="1:34" ht="15.75" customHeight="1" x14ac:dyDescent="0.2">
      <c r="A1008" s="16"/>
      <c r="B1008" s="16"/>
      <c r="C1008" s="16"/>
      <c r="D1008" s="16"/>
      <c r="E1008" s="16"/>
      <c r="F1008" s="16"/>
      <c r="G1008" s="16"/>
      <c r="H1008" s="16"/>
      <c r="I1008" s="16"/>
      <c r="J1008" s="16"/>
      <c r="K1008" s="16"/>
      <c r="L1008" s="16"/>
      <c r="M1008" s="16"/>
      <c r="N1008" s="16"/>
      <c r="O1008" s="16"/>
      <c r="P1008" s="16"/>
      <c r="Q1008" s="16"/>
      <c r="R1008" s="16"/>
      <c r="S1008" s="16"/>
      <c r="T1008" s="16"/>
      <c r="U1008" s="16"/>
      <c r="V1008" s="16"/>
      <c r="W1008" s="16"/>
      <c r="X1008" s="16"/>
      <c r="Y1008" s="16"/>
      <c r="Z1008" s="16"/>
      <c r="AA1008" s="16"/>
      <c r="AB1008" s="16"/>
      <c r="AC1008" s="16"/>
      <c r="AD1008" s="16"/>
      <c r="AE1008" s="16"/>
      <c r="AF1008" s="16"/>
      <c r="AG1008" s="16"/>
      <c r="AH1008" s="16"/>
    </row>
    <row r="1009" spans="1:34" ht="15.75" customHeight="1" x14ac:dyDescent="0.2">
      <c r="A1009" s="16"/>
      <c r="B1009" s="16"/>
      <c r="C1009" s="16"/>
      <c r="D1009" s="16"/>
      <c r="E1009" s="16"/>
      <c r="F1009" s="16"/>
      <c r="G1009" s="16"/>
      <c r="H1009" s="16"/>
      <c r="I1009" s="16"/>
      <c r="J1009" s="16"/>
      <c r="K1009" s="16"/>
      <c r="L1009" s="16"/>
      <c r="M1009" s="16"/>
      <c r="N1009" s="16"/>
      <c r="O1009" s="16"/>
      <c r="P1009" s="16"/>
      <c r="Q1009" s="16"/>
      <c r="R1009" s="16"/>
      <c r="S1009" s="16"/>
      <c r="T1009" s="16"/>
      <c r="U1009" s="16"/>
      <c r="V1009" s="16"/>
      <c r="W1009" s="16"/>
      <c r="X1009" s="16"/>
      <c r="Y1009" s="16"/>
      <c r="Z1009" s="16"/>
      <c r="AA1009" s="16"/>
      <c r="AB1009" s="16"/>
      <c r="AC1009" s="16"/>
      <c r="AD1009" s="16"/>
      <c r="AE1009" s="16"/>
      <c r="AF1009" s="16"/>
      <c r="AG1009" s="16"/>
      <c r="AH1009" s="16"/>
    </row>
    <row r="1010" spans="1:34" ht="15.75" customHeight="1" x14ac:dyDescent="0.2">
      <c r="A1010" s="16"/>
      <c r="B1010" s="16"/>
      <c r="C1010" s="16"/>
      <c r="D1010" s="16"/>
      <c r="E1010" s="16"/>
      <c r="F1010" s="16"/>
      <c r="G1010" s="16"/>
      <c r="H1010" s="16"/>
      <c r="I1010" s="16"/>
      <c r="J1010" s="16"/>
      <c r="K1010" s="16"/>
      <c r="L1010" s="16"/>
      <c r="M1010" s="16"/>
      <c r="N1010" s="16"/>
      <c r="O1010" s="16"/>
      <c r="P1010" s="16"/>
      <c r="Q1010" s="16"/>
      <c r="R1010" s="16"/>
      <c r="S1010" s="16"/>
      <c r="T1010" s="16"/>
      <c r="U1010" s="16"/>
      <c r="V1010" s="16"/>
      <c r="W1010" s="16"/>
      <c r="X1010" s="16"/>
      <c r="Y1010" s="16"/>
      <c r="Z1010" s="16"/>
      <c r="AA1010" s="16"/>
      <c r="AB1010" s="16"/>
      <c r="AC1010" s="16"/>
      <c r="AD1010" s="16"/>
      <c r="AE1010" s="16"/>
      <c r="AF1010" s="16"/>
      <c r="AG1010" s="16"/>
      <c r="AH1010" s="16"/>
    </row>
    <row r="1011" spans="1:34" ht="15.75" customHeight="1" x14ac:dyDescent="0.2">
      <c r="A1011" s="16"/>
      <c r="B1011" s="16"/>
      <c r="C1011" s="16"/>
      <c r="D1011" s="16"/>
      <c r="E1011" s="16"/>
      <c r="F1011" s="16"/>
      <c r="G1011" s="16"/>
      <c r="H1011" s="16"/>
      <c r="I1011" s="16"/>
      <c r="J1011" s="16"/>
      <c r="K1011" s="16"/>
      <c r="L1011" s="16"/>
      <c r="M1011" s="16"/>
      <c r="N1011" s="16"/>
      <c r="O1011" s="16"/>
      <c r="P1011" s="16"/>
      <c r="Q1011" s="16"/>
      <c r="R1011" s="16"/>
      <c r="S1011" s="16"/>
      <c r="T1011" s="16"/>
      <c r="U1011" s="16"/>
      <c r="V1011" s="16"/>
      <c r="W1011" s="16"/>
      <c r="X1011" s="16"/>
      <c r="Y1011" s="16"/>
      <c r="Z1011" s="16"/>
      <c r="AA1011" s="16"/>
      <c r="AB1011" s="16"/>
      <c r="AC1011" s="16"/>
      <c r="AD1011" s="16"/>
      <c r="AE1011" s="16"/>
      <c r="AF1011" s="16"/>
      <c r="AG1011" s="16"/>
      <c r="AH1011" s="16"/>
    </row>
    <row r="1012" spans="1:34" ht="15.75" customHeight="1" x14ac:dyDescent="0.2">
      <c r="A1012" s="16"/>
      <c r="B1012" s="16"/>
      <c r="C1012" s="16"/>
      <c r="D1012" s="16"/>
      <c r="E1012" s="16"/>
      <c r="F1012" s="16"/>
      <c r="G1012" s="16"/>
      <c r="H1012" s="16"/>
      <c r="I1012" s="16"/>
      <c r="J1012" s="16"/>
      <c r="K1012" s="16"/>
      <c r="L1012" s="16"/>
      <c r="M1012" s="16"/>
      <c r="N1012" s="16"/>
      <c r="O1012" s="16"/>
      <c r="P1012" s="16"/>
      <c r="Q1012" s="16"/>
      <c r="R1012" s="16"/>
      <c r="S1012" s="16"/>
      <c r="T1012" s="16"/>
      <c r="U1012" s="16"/>
      <c r="V1012" s="16"/>
      <c r="W1012" s="16"/>
      <c r="X1012" s="16"/>
      <c r="Y1012" s="16"/>
      <c r="Z1012" s="16"/>
      <c r="AA1012" s="16"/>
      <c r="AB1012" s="16"/>
      <c r="AC1012" s="16"/>
      <c r="AD1012" s="16"/>
      <c r="AE1012" s="16"/>
      <c r="AF1012" s="16"/>
      <c r="AG1012" s="16"/>
      <c r="AH1012" s="16"/>
    </row>
    <row r="1013" spans="1:34" ht="15.75" customHeight="1" x14ac:dyDescent="0.2">
      <c r="A1013" s="16"/>
      <c r="B1013" s="16"/>
      <c r="C1013" s="16"/>
      <c r="D1013" s="16"/>
      <c r="E1013" s="16"/>
      <c r="F1013" s="16"/>
      <c r="G1013" s="16"/>
      <c r="H1013" s="16"/>
      <c r="I1013" s="16"/>
      <c r="J1013" s="16"/>
      <c r="K1013" s="16"/>
      <c r="L1013" s="16"/>
      <c r="M1013" s="16"/>
      <c r="N1013" s="16"/>
      <c r="O1013" s="16"/>
      <c r="P1013" s="16"/>
      <c r="Q1013" s="16"/>
      <c r="R1013" s="16"/>
      <c r="S1013" s="16"/>
      <c r="T1013" s="16"/>
      <c r="U1013" s="16"/>
      <c r="V1013" s="16"/>
      <c r="W1013" s="16"/>
      <c r="X1013" s="16"/>
      <c r="Y1013" s="16"/>
      <c r="Z1013" s="16"/>
      <c r="AA1013" s="16"/>
      <c r="AB1013" s="16"/>
      <c r="AC1013" s="16"/>
      <c r="AD1013" s="16"/>
      <c r="AE1013" s="16"/>
      <c r="AF1013" s="16"/>
      <c r="AG1013" s="16"/>
      <c r="AH1013" s="16"/>
    </row>
    <row r="1014" spans="1:34" ht="15.75" customHeight="1" x14ac:dyDescent="0.2">
      <c r="A1014" s="16"/>
      <c r="B1014" s="16"/>
      <c r="C1014" s="16"/>
      <c r="D1014" s="16"/>
      <c r="E1014" s="16"/>
      <c r="F1014" s="16"/>
      <c r="G1014" s="16"/>
      <c r="H1014" s="16"/>
      <c r="I1014" s="16"/>
      <c r="J1014" s="16"/>
      <c r="K1014" s="16"/>
      <c r="L1014" s="16"/>
      <c r="M1014" s="16"/>
      <c r="N1014" s="16"/>
      <c r="O1014" s="16"/>
      <c r="P1014" s="16"/>
      <c r="Q1014" s="16"/>
      <c r="R1014" s="16"/>
      <c r="S1014" s="16"/>
      <c r="T1014" s="16"/>
      <c r="U1014" s="16"/>
      <c r="V1014" s="16"/>
      <c r="W1014" s="16"/>
      <c r="X1014" s="16"/>
      <c r="Y1014" s="16"/>
      <c r="Z1014" s="16"/>
      <c r="AA1014" s="16"/>
      <c r="AB1014" s="16"/>
      <c r="AC1014" s="16"/>
      <c r="AD1014" s="16"/>
      <c r="AE1014" s="16"/>
      <c r="AF1014" s="16"/>
      <c r="AG1014" s="16"/>
      <c r="AH1014" s="16"/>
    </row>
    <row r="1015" spans="1:34" ht="15.75" customHeight="1" x14ac:dyDescent="0.2">
      <c r="A1015" s="16"/>
      <c r="B1015" s="16"/>
      <c r="C1015" s="16"/>
      <c r="D1015" s="16"/>
      <c r="E1015" s="16"/>
      <c r="F1015" s="16"/>
      <c r="G1015" s="16"/>
      <c r="H1015" s="16"/>
      <c r="I1015" s="16"/>
      <c r="J1015" s="16"/>
      <c r="K1015" s="16"/>
      <c r="L1015" s="16"/>
      <c r="M1015" s="16"/>
      <c r="N1015" s="16"/>
      <c r="O1015" s="16"/>
      <c r="P1015" s="16"/>
      <c r="Q1015" s="16"/>
      <c r="R1015" s="16"/>
      <c r="S1015" s="16"/>
      <c r="T1015" s="16"/>
      <c r="U1015" s="16"/>
      <c r="V1015" s="16"/>
      <c r="W1015" s="16"/>
      <c r="X1015" s="16"/>
      <c r="Y1015" s="16"/>
      <c r="Z1015" s="16"/>
      <c r="AA1015" s="16"/>
      <c r="AB1015" s="16"/>
      <c r="AC1015" s="16"/>
      <c r="AD1015" s="16"/>
      <c r="AE1015" s="16"/>
      <c r="AF1015" s="16"/>
      <c r="AG1015" s="16"/>
      <c r="AH1015" s="16"/>
    </row>
    <row r="1016" spans="1:34" ht="15.75" customHeight="1" x14ac:dyDescent="0.2">
      <c r="A1016" s="16"/>
      <c r="B1016" s="16"/>
      <c r="C1016" s="16"/>
      <c r="D1016" s="16"/>
      <c r="E1016" s="16"/>
      <c r="F1016" s="16"/>
      <c r="G1016" s="16"/>
      <c r="H1016" s="16"/>
      <c r="I1016" s="16"/>
      <c r="J1016" s="16"/>
      <c r="K1016" s="16"/>
      <c r="L1016" s="16"/>
      <c r="M1016" s="16"/>
      <c r="N1016" s="16"/>
      <c r="O1016" s="16"/>
      <c r="P1016" s="16"/>
      <c r="Q1016" s="16"/>
      <c r="R1016" s="16"/>
      <c r="S1016" s="16"/>
      <c r="T1016" s="16"/>
      <c r="U1016" s="16"/>
      <c r="V1016" s="16"/>
      <c r="W1016" s="16"/>
      <c r="X1016" s="16"/>
      <c r="Y1016" s="16"/>
      <c r="Z1016" s="16"/>
      <c r="AA1016" s="16"/>
      <c r="AB1016" s="16"/>
      <c r="AC1016" s="16"/>
      <c r="AD1016" s="16"/>
      <c r="AE1016" s="16"/>
      <c r="AF1016" s="16"/>
      <c r="AG1016" s="16"/>
      <c r="AH1016" s="16"/>
    </row>
    <row r="1017" spans="1:34" ht="15.75" customHeight="1" x14ac:dyDescent="0.2">
      <c r="A1017" s="16"/>
      <c r="B1017" s="16"/>
      <c r="C1017" s="16"/>
      <c r="D1017" s="16"/>
      <c r="E1017" s="16"/>
      <c r="F1017" s="16"/>
      <c r="G1017" s="16"/>
      <c r="H1017" s="16"/>
      <c r="I1017" s="16"/>
      <c r="J1017" s="16"/>
      <c r="K1017" s="16"/>
      <c r="L1017" s="16"/>
      <c r="M1017" s="16"/>
      <c r="N1017" s="16"/>
      <c r="O1017" s="16"/>
      <c r="P1017" s="16"/>
      <c r="Q1017" s="16"/>
      <c r="R1017" s="16"/>
      <c r="S1017" s="16"/>
      <c r="T1017" s="16"/>
      <c r="U1017" s="16"/>
      <c r="V1017" s="16"/>
      <c r="W1017" s="16"/>
      <c r="X1017" s="16"/>
      <c r="Y1017" s="16"/>
      <c r="Z1017" s="16"/>
      <c r="AA1017" s="16"/>
      <c r="AB1017" s="16"/>
      <c r="AC1017" s="16"/>
      <c r="AD1017" s="16"/>
      <c r="AE1017" s="16"/>
      <c r="AF1017" s="16"/>
      <c r="AG1017" s="16"/>
      <c r="AH1017" s="16"/>
    </row>
    <row r="1018" spans="1:34" ht="15.75" customHeight="1" x14ac:dyDescent="0.2">
      <c r="A1018" s="16"/>
      <c r="B1018" s="16"/>
      <c r="C1018" s="16"/>
      <c r="D1018" s="16"/>
      <c r="E1018" s="16"/>
      <c r="F1018" s="16"/>
      <c r="G1018" s="16"/>
      <c r="H1018" s="16"/>
      <c r="I1018" s="16"/>
      <c r="J1018" s="16"/>
      <c r="K1018" s="16"/>
      <c r="L1018" s="16"/>
      <c r="M1018" s="16"/>
      <c r="N1018" s="16"/>
      <c r="O1018" s="16"/>
      <c r="P1018" s="16"/>
      <c r="Q1018" s="16"/>
      <c r="R1018" s="16"/>
      <c r="S1018" s="16"/>
      <c r="T1018" s="16"/>
      <c r="U1018" s="16"/>
      <c r="V1018" s="16"/>
      <c r="W1018" s="16"/>
      <c r="X1018" s="16"/>
      <c r="Y1018" s="16"/>
      <c r="Z1018" s="16"/>
      <c r="AA1018" s="16"/>
      <c r="AB1018" s="16"/>
      <c r="AC1018" s="16"/>
      <c r="AD1018" s="16"/>
      <c r="AE1018" s="16"/>
      <c r="AF1018" s="16"/>
      <c r="AG1018" s="16"/>
      <c r="AH1018" s="16"/>
    </row>
    <row r="1019" spans="1:34" ht="15.75" customHeight="1" x14ac:dyDescent="0.2">
      <c r="A1019" s="16"/>
      <c r="B1019" s="16"/>
      <c r="C1019" s="16"/>
      <c r="D1019" s="16"/>
      <c r="E1019" s="16"/>
      <c r="F1019" s="16"/>
      <c r="G1019" s="16"/>
      <c r="H1019" s="16"/>
      <c r="I1019" s="16"/>
      <c r="J1019" s="16"/>
      <c r="K1019" s="16"/>
      <c r="L1019" s="16"/>
      <c r="M1019" s="16"/>
      <c r="N1019" s="16"/>
      <c r="O1019" s="16"/>
      <c r="P1019" s="16"/>
      <c r="Q1019" s="16"/>
      <c r="R1019" s="16"/>
      <c r="S1019" s="16"/>
      <c r="T1019" s="16"/>
      <c r="U1019" s="16"/>
      <c r="V1019" s="16"/>
      <c r="W1019" s="16"/>
      <c r="X1019" s="16"/>
      <c r="Y1019" s="16"/>
      <c r="Z1019" s="16"/>
      <c r="AA1019" s="16"/>
      <c r="AB1019" s="16"/>
      <c r="AC1019" s="16"/>
      <c r="AD1019" s="16"/>
      <c r="AE1019" s="16"/>
      <c r="AF1019" s="16"/>
      <c r="AG1019" s="16"/>
      <c r="AH1019" s="16"/>
    </row>
    <row r="1020" spans="1:34" ht="15.75" customHeight="1" x14ac:dyDescent="0.2">
      <c r="A1020" s="16"/>
      <c r="B1020" s="16"/>
      <c r="C1020" s="16"/>
      <c r="D1020" s="16"/>
      <c r="E1020" s="16"/>
      <c r="F1020" s="16"/>
      <c r="G1020" s="16"/>
      <c r="H1020" s="16"/>
      <c r="I1020" s="16"/>
      <c r="J1020" s="16"/>
      <c r="K1020" s="16"/>
      <c r="L1020" s="16"/>
      <c r="M1020" s="16"/>
      <c r="N1020" s="16"/>
      <c r="O1020" s="16"/>
      <c r="P1020" s="16"/>
      <c r="Q1020" s="16"/>
      <c r="R1020" s="16"/>
      <c r="S1020" s="16"/>
      <c r="T1020" s="16"/>
      <c r="U1020" s="16"/>
      <c r="V1020" s="16"/>
      <c r="W1020" s="16"/>
      <c r="X1020" s="16"/>
      <c r="Y1020" s="16"/>
      <c r="Z1020" s="16"/>
      <c r="AA1020" s="16"/>
      <c r="AB1020" s="16"/>
      <c r="AC1020" s="16"/>
      <c r="AD1020" s="16"/>
      <c r="AE1020" s="16"/>
      <c r="AF1020" s="16"/>
      <c r="AG1020" s="16"/>
      <c r="AH1020" s="16"/>
    </row>
    <row r="1021" spans="1:34" ht="15.75" customHeight="1" x14ac:dyDescent="0.2">
      <c r="A1021" s="16"/>
      <c r="B1021" s="16"/>
      <c r="C1021" s="16"/>
      <c r="D1021" s="16"/>
      <c r="E1021" s="16"/>
      <c r="F1021" s="16"/>
      <c r="G1021" s="16"/>
      <c r="H1021" s="16"/>
      <c r="I1021" s="16"/>
      <c r="J1021" s="16"/>
      <c r="K1021" s="16"/>
      <c r="L1021" s="16"/>
      <c r="M1021" s="16"/>
      <c r="N1021" s="16"/>
      <c r="O1021" s="16"/>
      <c r="P1021" s="16"/>
      <c r="Q1021" s="16"/>
      <c r="R1021" s="16"/>
      <c r="S1021" s="16"/>
      <c r="T1021" s="16"/>
      <c r="U1021" s="16"/>
      <c r="V1021" s="16"/>
      <c r="W1021" s="16"/>
      <c r="X1021" s="16"/>
      <c r="Y1021" s="16"/>
      <c r="Z1021" s="16"/>
      <c r="AA1021" s="16"/>
      <c r="AB1021" s="16"/>
      <c r="AC1021" s="16"/>
      <c r="AD1021" s="16"/>
      <c r="AE1021" s="16"/>
      <c r="AF1021" s="16"/>
      <c r="AG1021" s="16"/>
      <c r="AH1021" s="16"/>
    </row>
    <row r="1022" spans="1:34" ht="15.75" customHeight="1" x14ac:dyDescent="0.2">
      <c r="A1022" s="16"/>
      <c r="B1022" s="16"/>
      <c r="C1022" s="16"/>
      <c r="D1022" s="16"/>
      <c r="E1022" s="16"/>
      <c r="F1022" s="16"/>
      <c r="G1022" s="16"/>
      <c r="H1022" s="16"/>
      <c r="I1022" s="16"/>
      <c r="J1022" s="16"/>
      <c r="K1022" s="16"/>
      <c r="L1022" s="16"/>
      <c r="M1022" s="16"/>
      <c r="N1022" s="16"/>
      <c r="O1022" s="16"/>
      <c r="P1022" s="16"/>
      <c r="Q1022" s="16"/>
      <c r="R1022" s="16"/>
      <c r="S1022" s="16"/>
      <c r="T1022" s="16"/>
      <c r="U1022" s="16"/>
      <c r="V1022" s="16"/>
      <c r="W1022" s="16"/>
      <c r="X1022" s="16"/>
      <c r="Y1022" s="16"/>
      <c r="Z1022" s="16"/>
      <c r="AA1022" s="16"/>
      <c r="AB1022" s="16"/>
      <c r="AC1022" s="16"/>
      <c r="AD1022" s="16"/>
      <c r="AE1022" s="16"/>
      <c r="AF1022" s="16"/>
      <c r="AG1022" s="16"/>
      <c r="AH1022" s="16"/>
    </row>
    <row r="1023" spans="1:34" ht="15.75" customHeight="1" x14ac:dyDescent="0.2">
      <c r="A1023" s="16"/>
      <c r="B1023" s="16"/>
      <c r="C1023" s="16"/>
      <c r="D1023" s="16"/>
      <c r="E1023" s="16"/>
      <c r="F1023" s="16"/>
      <c r="G1023" s="16"/>
      <c r="H1023" s="16"/>
      <c r="I1023" s="16"/>
      <c r="J1023" s="16"/>
      <c r="K1023" s="16"/>
      <c r="L1023" s="16"/>
      <c r="M1023" s="16"/>
      <c r="N1023" s="16"/>
      <c r="O1023" s="16"/>
      <c r="P1023" s="16"/>
      <c r="Q1023" s="16"/>
      <c r="R1023" s="16"/>
      <c r="S1023" s="16"/>
      <c r="T1023" s="16"/>
      <c r="U1023" s="16"/>
      <c r="V1023" s="16"/>
      <c r="W1023" s="16"/>
      <c r="X1023" s="16"/>
      <c r="Y1023" s="16"/>
      <c r="Z1023" s="16"/>
      <c r="AA1023" s="16"/>
      <c r="AB1023" s="16"/>
      <c r="AC1023" s="16"/>
      <c r="AD1023" s="16"/>
      <c r="AE1023" s="16"/>
      <c r="AF1023" s="16"/>
      <c r="AG1023" s="16"/>
      <c r="AH1023" s="16"/>
    </row>
  </sheetData>
  <mergeCells count="2">
    <mergeCell ref="A42:A44"/>
    <mergeCell ref="B42:B44"/>
  </mergeCells>
  <pageMargins left="0.7" right="0.7" top="0.75" bottom="0.75" header="0" footer="0"/>
  <pageSetup paperSize="9" orientation="portrait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4.42578125" defaultRowHeight="15" customHeight="1" x14ac:dyDescent="0.2"/>
  <cols>
    <col min="1" max="1" width="20.85546875" customWidth="1"/>
    <col min="2" max="2" width="27.140625" customWidth="1"/>
    <col min="3" max="3" width="30.42578125" customWidth="1"/>
    <col min="4" max="5" width="22.28515625" customWidth="1"/>
    <col min="6" max="6" width="20.5703125" customWidth="1"/>
    <col min="7" max="7" width="17.5703125" customWidth="1"/>
  </cols>
  <sheetData>
    <row r="1" spans="1:26" ht="15.75" customHeight="1" x14ac:dyDescent="0.2">
      <c r="A1" s="16"/>
      <c r="B1" s="16"/>
      <c r="C1" s="16"/>
      <c r="D1" s="16"/>
      <c r="E1" s="31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15.75" customHeight="1" x14ac:dyDescent="0.2">
      <c r="A2" s="26" t="s">
        <v>80</v>
      </c>
      <c r="B2" s="26" t="s">
        <v>81</v>
      </c>
      <c r="C2" s="26" t="s">
        <v>82</v>
      </c>
      <c r="D2" s="26" t="s">
        <v>83</v>
      </c>
      <c r="E2" s="32" t="s">
        <v>84</v>
      </c>
      <c r="F2" s="33" t="s">
        <v>85</v>
      </c>
      <c r="G2" s="33" t="s">
        <v>86</v>
      </c>
      <c r="H2" s="33" t="s">
        <v>9</v>
      </c>
      <c r="I2" s="33" t="s">
        <v>87</v>
      </c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24.75" customHeight="1" x14ac:dyDescent="0.2">
      <c r="A3" s="16"/>
      <c r="B3" s="16"/>
      <c r="C3" s="34" t="s">
        <v>88</v>
      </c>
      <c r="D3" s="16"/>
      <c r="E3" s="31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5.75" customHeight="1" x14ac:dyDescent="0.2">
      <c r="A4" s="16"/>
      <c r="B4" s="16"/>
      <c r="C4" s="16"/>
      <c r="D4" s="16"/>
      <c r="E4" s="31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5.75" customHeight="1" x14ac:dyDescent="0.2">
      <c r="A5" s="16"/>
      <c r="B5" s="16"/>
      <c r="C5" s="16"/>
      <c r="D5" s="16"/>
      <c r="E5" s="31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5.75" customHeight="1" x14ac:dyDescent="0.2">
      <c r="A6" s="16"/>
      <c r="B6" s="16"/>
      <c r="C6" s="16"/>
      <c r="D6" s="16"/>
      <c r="E6" s="31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5.75" customHeight="1" x14ac:dyDescent="0.2">
      <c r="A7" s="16"/>
      <c r="B7" s="16"/>
      <c r="C7" s="16"/>
      <c r="D7" s="16"/>
      <c r="E7" s="31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5.75" customHeight="1" x14ac:dyDescent="0.2">
      <c r="A8" s="16"/>
      <c r="B8" s="16"/>
      <c r="C8" s="16"/>
      <c r="D8" s="16"/>
      <c r="E8" s="31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5.75" customHeight="1" x14ac:dyDescent="0.2">
      <c r="A9" s="16"/>
      <c r="B9" s="16"/>
      <c r="C9" s="16"/>
      <c r="D9" s="16"/>
      <c r="E9" s="31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5.75" customHeight="1" x14ac:dyDescent="0.2">
      <c r="A10" s="16"/>
      <c r="B10" s="16"/>
      <c r="C10" s="16"/>
      <c r="D10" s="16"/>
      <c r="E10" s="31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5.75" customHeight="1" x14ac:dyDescent="0.2">
      <c r="A11" s="16"/>
      <c r="B11" s="16"/>
      <c r="C11" s="16"/>
      <c r="D11" s="16"/>
      <c r="E11" s="31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5.75" customHeight="1" x14ac:dyDescent="0.2">
      <c r="A12" s="16"/>
      <c r="B12" s="16"/>
      <c r="C12" s="16"/>
      <c r="D12" s="16"/>
      <c r="E12" s="31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5.75" customHeight="1" x14ac:dyDescent="0.2">
      <c r="A13" s="16"/>
      <c r="B13" s="16"/>
      <c r="C13" s="16"/>
      <c r="D13" s="16"/>
      <c r="E13" s="31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5.75" customHeight="1" x14ac:dyDescent="0.2">
      <c r="A14" s="16"/>
      <c r="B14" s="16"/>
      <c r="C14" s="16"/>
      <c r="D14" s="16"/>
      <c r="E14" s="31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5.75" customHeight="1" x14ac:dyDescent="0.2">
      <c r="A15" s="16"/>
      <c r="B15" s="16"/>
      <c r="C15" s="16"/>
      <c r="D15" s="16"/>
      <c r="E15" s="31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5.75" customHeight="1" x14ac:dyDescent="0.2">
      <c r="A16" s="16"/>
      <c r="B16" s="16"/>
      <c r="C16" s="16"/>
      <c r="D16" s="16"/>
      <c r="E16" s="31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5.75" customHeight="1" x14ac:dyDescent="0.2">
      <c r="A17" s="16"/>
      <c r="B17" s="16"/>
      <c r="C17" s="16"/>
      <c r="D17" s="16"/>
      <c r="E17" s="31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5.75" customHeight="1" x14ac:dyDescent="0.2">
      <c r="A18" s="16"/>
      <c r="B18" s="16"/>
      <c r="C18" s="16"/>
      <c r="D18" s="16"/>
      <c r="E18" s="31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5.75" customHeight="1" x14ac:dyDescent="0.2">
      <c r="A19" s="16"/>
      <c r="B19" s="16"/>
      <c r="C19" s="16"/>
      <c r="D19" s="16"/>
      <c r="E19" s="31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5.75" customHeight="1" x14ac:dyDescent="0.2">
      <c r="A20" s="16"/>
      <c r="B20" s="16"/>
      <c r="C20" s="16"/>
      <c r="D20" s="16"/>
      <c r="E20" s="31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5.75" customHeight="1" x14ac:dyDescent="0.2">
      <c r="A21" s="16"/>
      <c r="B21" s="16"/>
      <c r="C21" s="16"/>
      <c r="D21" s="16"/>
      <c r="E21" s="31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5.75" customHeight="1" x14ac:dyDescent="0.2">
      <c r="A22" s="16"/>
      <c r="B22" s="16"/>
      <c r="C22" s="16"/>
      <c r="D22" s="16"/>
      <c r="E22" s="31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5.75" customHeight="1" x14ac:dyDescent="0.2">
      <c r="A23" s="16"/>
      <c r="B23" s="16"/>
      <c r="C23" s="16"/>
      <c r="D23" s="16"/>
      <c r="E23" s="31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5.75" customHeight="1" x14ac:dyDescent="0.2">
      <c r="A24" s="16"/>
      <c r="B24" s="16"/>
      <c r="C24" s="16"/>
      <c r="D24" s="16"/>
      <c r="E24" s="31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5.75" customHeight="1" x14ac:dyDescent="0.2">
      <c r="A25" s="16"/>
      <c r="B25" s="16"/>
      <c r="C25" s="16"/>
      <c r="D25" s="16"/>
      <c r="E25" s="31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5.75" customHeight="1" x14ac:dyDescent="0.2">
      <c r="A26" s="16"/>
      <c r="B26" s="16"/>
      <c r="C26" s="16"/>
      <c r="D26" s="16"/>
      <c r="E26" s="31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5.75" customHeight="1" x14ac:dyDescent="0.2">
      <c r="A27" s="16"/>
      <c r="B27" s="16"/>
      <c r="C27" s="16"/>
      <c r="D27" s="16"/>
      <c r="E27" s="31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5.75" customHeight="1" x14ac:dyDescent="0.2">
      <c r="A28" s="16"/>
      <c r="B28" s="16"/>
      <c r="C28" s="16"/>
      <c r="D28" s="16"/>
      <c r="E28" s="31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5.75" customHeight="1" x14ac:dyDescent="0.2">
      <c r="A29" s="16"/>
      <c r="B29" s="16"/>
      <c r="C29" s="16"/>
      <c r="D29" s="16"/>
      <c r="E29" s="31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5.75" customHeight="1" x14ac:dyDescent="0.2">
      <c r="A30" s="16"/>
      <c r="B30" s="16"/>
      <c r="C30" s="16"/>
      <c r="D30" s="16"/>
      <c r="E30" s="31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5.75" customHeight="1" x14ac:dyDescent="0.2">
      <c r="A31" s="16"/>
      <c r="B31" s="16"/>
      <c r="C31" s="16"/>
      <c r="D31" s="16"/>
      <c r="E31" s="31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5.75" customHeight="1" x14ac:dyDescent="0.2">
      <c r="A32" s="16"/>
      <c r="B32" s="16"/>
      <c r="C32" s="16"/>
      <c r="D32" s="16"/>
      <c r="E32" s="31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5.75" customHeight="1" x14ac:dyDescent="0.2">
      <c r="A33" s="16"/>
      <c r="B33" s="16"/>
      <c r="C33" s="16"/>
      <c r="D33" s="16"/>
      <c r="E33" s="31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5.75" customHeight="1" x14ac:dyDescent="0.2">
      <c r="A34" s="16"/>
      <c r="B34" s="16"/>
      <c r="C34" s="16"/>
      <c r="D34" s="16"/>
      <c r="E34" s="31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5.75" customHeight="1" x14ac:dyDescent="0.2">
      <c r="A35" s="16"/>
      <c r="B35" s="16"/>
      <c r="C35" s="16"/>
      <c r="D35" s="16"/>
      <c r="E35" s="31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5.75" customHeight="1" x14ac:dyDescent="0.2">
      <c r="A36" s="16"/>
      <c r="B36" s="16"/>
      <c r="C36" s="16"/>
      <c r="D36" s="16"/>
      <c r="E36" s="31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5.75" customHeight="1" x14ac:dyDescent="0.2">
      <c r="A37" s="16"/>
      <c r="B37" s="16"/>
      <c r="C37" s="16"/>
      <c r="D37" s="16"/>
      <c r="E37" s="31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5.75" customHeight="1" x14ac:dyDescent="0.2">
      <c r="A38" s="16"/>
      <c r="B38" s="16"/>
      <c r="C38" s="16"/>
      <c r="D38" s="16"/>
      <c r="E38" s="31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5.75" customHeight="1" x14ac:dyDescent="0.2">
      <c r="A39" s="16"/>
      <c r="B39" s="16"/>
      <c r="C39" s="16"/>
      <c r="D39" s="16"/>
      <c r="E39" s="31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5.75" customHeight="1" x14ac:dyDescent="0.2">
      <c r="A40" s="16"/>
      <c r="B40" s="16"/>
      <c r="C40" s="16"/>
      <c r="D40" s="16"/>
      <c r="E40" s="31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5.75" customHeight="1" x14ac:dyDescent="0.2">
      <c r="A41" s="16"/>
      <c r="B41" s="16"/>
      <c r="C41" s="16"/>
      <c r="D41" s="16"/>
      <c r="E41" s="31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5.75" customHeight="1" x14ac:dyDescent="0.2">
      <c r="A42" s="16"/>
      <c r="B42" s="16"/>
      <c r="C42" s="16"/>
      <c r="D42" s="16"/>
      <c r="E42" s="31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5.75" customHeight="1" x14ac:dyDescent="0.2">
      <c r="A43" s="16"/>
      <c r="B43" s="16"/>
      <c r="C43" s="16"/>
      <c r="D43" s="16"/>
      <c r="E43" s="31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5.75" customHeight="1" x14ac:dyDescent="0.2">
      <c r="A44" s="16"/>
      <c r="B44" s="16"/>
      <c r="C44" s="16"/>
      <c r="D44" s="16"/>
      <c r="E44" s="31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5.75" customHeight="1" x14ac:dyDescent="0.2">
      <c r="A45" s="16"/>
      <c r="B45" s="16"/>
      <c r="C45" s="16"/>
      <c r="D45" s="16"/>
      <c r="E45" s="31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5.75" customHeight="1" x14ac:dyDescent="0.2">
      <c r="A46" s="16"/>
      <c r="B46" s="16"/>
      <c r="C46" s="16"/>
      <c r="D46" s="16"/>
      <c r="E46" s="31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5.75" customHeight="1" x14ac:dyDescent="0.2">
      <c r="A47" s="16"/>
      <c r="B47" s="16"/>
      <c r="C47" s="16"/>
      <c r="D47" s="16"/>
      <c r="E47" s="31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5.75" customHeight="1" x14ac:dyDescent="0.2">
      <c r="A48" s="16"/>
      <c r="B48" s="16"/>
      <c r="C48" s="16"/>
      <c r="D48" s="16"/>
      <c r="E48" s="31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5.75" customHeight="1" x14ac:dyDescent="0.2">
      <c r="A49" s="16"/>
      <c r="B49" s="16"/>
      <c r="C49" s="16"/>
      <c r="D49" s="16"/>
      <c r="E49" s="31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5.75" customHeight="1" x14ac:dyDescent="0.2">
      <c r="A50" s="16"/>
      <c r="B50" s="16"/>
      <c r="C50" s="16"/>
      <c r="D50" s="16"/>
      <c r="E50" s="31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5.75" customHeight="1" x14ac:dyDescent="0.2">
      <c r="A51" s="16"/>
      <c r="B51" s="16"/>
      <c r="C51" s="16"/>
      <c r="D51" s="16"/>
      <c r="E51" s="31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 x14ac:dyDescent="0.2">
      <c r="A52" s="16"/>
      <c r="B52" s="16"/>
      <c r="C52" s="16"/>
      <c r="D52" s="16"/>
      <c r="E52" s="31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5.75" customHeight="1" x14ac:dyDescent="0.2">
      <c r="A53" s="16"/>
      <c r="B53" s="16"/>
      <c r="C53" s="16"/>
      <c r="D53" s="16"/>
      <c r="E53" s="31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5.75" customHeight="1" x14ac:dyDescent="0.2">
      <c r="A54" s="16"/>
      <c r="B54" s="16"/>
      <c r="C54" s="16"/>
      <c r="D54" s="16"/>
      <c r="E54" s="31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5.75" customHeight="1" x14ac:dyDescent="0.2">
      <c r="A55" s="16"/>
      <c r="B55" s="16"/>
      <c r="C55" s="16"/>
      <c r="D55" s="16"/>
      <c r="E55" s="31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5.75" customHeight="1" x14ac:dyDescent="0.2">
      <c r="A56" s="16"/>
      <c r="B56" s="16"/>
      <c r="C56" s="16"/>
      <c r="D56" s="16"/>
      <c r="E56" s="31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5.75" customHeight="1" x14ac:dyDescent="0.2">
      <c r="A57" s="16"/>
      <c r="B57" s="16"/>
      <c r="C57" s="16"/>
      <c r="D57" s="16"/>
      <c r="E57" s="31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5.75" customHeight="1" x14ac:dyDescent="0.2">
      <c r="A58" s="16"/>
      <c r="B58" s="16"/>
      <c r="C58" s="16"/>
      <c r="D58" s="16"/>
      <c r="E58" s="31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5.75" customHeight="1" x14ac:dyDescent="0.2">
      <c r="A59" s="16"/>
      <c r="B59" s="16"/>
      <c r="C59" s="16"/>
      <c r="D59" s="16"/>
      <c r="E59" s="31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5.75" customHeight="1" x14ac:dyDescent="0.2">
      <c r="A60" s="16"/>
      <c r="B60" s="16"/>
      <c r="C60" s="16"/>
      <c r="D60" s="16"/>
      <c r="E60" s="31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5.75" customHeight="1" x14ac:dyDescent="0.2">
      <c r="A61" s="16"/>
      <c r="B61" s="16"/>
      <c r="C61" s="16"/>
      <c r="D61" s="16"/>
      <c r="E61" s="31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5.75" customHeight="1" x14ac:dyDescent="0.2">
      <c r="A62" s="16"/>
      <c r="B62" s="16"/>
      <c r="C62" s="16"/>
      <c r="D62" s="16"/>
      <c r="E62" s="31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5.75" customHeight="1" x14ac:dyDescent="0.2">
      <c r="A63" s="16"/>
      <c r="B63" s="16"/>
      <c r="C63" s="16"/>
      <c r="D63" s="16"/>
      <c r="E63" s="31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5.75" customHeight="1" x14ac:dyDescent="0.2">
      <c r="A64" s="16"/>
      <c r="B64" s="16"/>
      <c r="C64" s="16"/>
      <c r="D64" s="16"/>
      <c r="E64" s="31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5.75" customHeight="1" x14ac:dyDescent="0.2">
      <c r="A65" s="16"/>
      <c r="B65" s="16"/>
      <c r="C65" s="16"/>
      <c r="D65" s="16"/>
      <c r="E65" s="31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5.75" customHeight="1" x14ac:dyDescent="0.2">
      <c r="A66" s="16"/>
      <c r="B66" s="16"/>
      <c r="C66" s="16"/>
      <c r="D66" s="16"/>
      <c r="E66" s="31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5.75" customHeight="1" x14ac:dyDescent="0.2">
      <c r="A67" s="16"/>
      <c r="B67" s="16"/>
      <c r="C67" s="16"/>
      <c r="D67" s="16"/>
      <c r="E67" s="31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5.75" customHeight="1" x14ac:dyDescent="0.2">
      <c r="A68" s="16"/>
      <c r="B68" s="16"/>
      <c r="C68" s="16"/>
      <c r="D68" s="16"/>
      <c r="E68" s="31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5.75" customHeight="1" x14ac:dyDescent="0.2">
      <c r="A69" s="16"/>
      <c r="B69" s="16"/>
      <c r="C69" s="16"/>
      <c r="D69" s="16"/>
      <c r="E69" s="31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5.75" customHeight="1" x14ac:dyDescent="0.2">
      <c r="A70" s="16"/>
      <c r="B70" s="16"/>
      <c r="C70" s="16"/>
      <c r="D70" s="16"/>
      <c r="E70" s="31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5.75" customHeight="1" x14ac:dyDescent="0.2">
      <c r="A71" s="16"/>
      <c r="B71" s="16"/>
      <c r="C71" s="16"/>
      <c r="D71" s="16"/>
      <c r="E71" s="31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5.75" customHeight="1" x14ac:dyDescent="0.2">
      <c r="A72" s="16"/>
      <c r="B72" s="16"/>
      <c r="C72" s="16"/>
      <c r="D72" s="16"/>
      <c r="E72" s="31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5.75" customHeight="1" x14ac:dyDescent="0.2">
      <c r="A73" s="16"/>
      <c r="B73" s="16"/>
      <c r="C73" s="16"/>
      <c r="D73" s="16"/>
      <c r="E73" s="31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5.75" customHeight="1" x14ac:dyDescent="0.2">
      <c r="A74" s="16"/>
      <c r="B74" s="16"/>
      <c r="C74" s="16"/>
      <c r="D74" s="16"/>
      <c r="E74" s="31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5.75" customHeight="1" x14ac:dyDescent="0.2">
      <c r="A75" s="16"/>
      <c r="B75" s="16"/>
      <c r="C75" s="16"/>
      <c r="D75" s="16"/>
      <c r="E75" s="31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5.75" customHeight="1" x14ac:dyDescent="0.2">
      <c r="A76" s="16"/>
      <c r="B76" s="16"/>
      <c r="C76" s="16"/>
      <c r="D76" s="16"/>
      <c r="E76" s="31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5.75" customHeight="1" x14ac:dyDescent="0.2">
      <c r="A77" s="16"/>
      <c r="B77" s="16"/>
      <c r="C77" s="16"/>
      <c r="D77" s="16"/>
      <c r="E77" s="31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5.75" customHeight="1" x14ac:dyDescent="0.2">
      <c r="A78" s="16"/>
      <c r="B78" s="16"/>
      <c r="C78" s="16"/>
      <c r="D78" s="16"/>
      <c r="E78" s="31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5.75" customHeight="1" x14ac:dyDescent="0.2">
      <c r="A79" s="16"/>
      <c r="B79" s="16"/>
      <c r="C79" s="16"/>
      <c r="D79" s="16"/>
      <c r="E79" s="31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5.75" customHeight="1" x14ac:dyDescent="0.2">
      <c r="A80" s="16"/>
      <c r="B80" s="16"/>
      <c r="C80" s="16"/>
      <c r="D80" s="16"/>
      <c r="E80" s="31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5.75" customHeight="1" x14ac:dyDescent="0.2">
      <c r="A81" s="16"/>
      <c r="B81" s="16"/>
      <c r="C81" s="16"/>
      <c r="D81" s="16"/>
      <c r="E81" s="31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5.75" customHeight="1" x14ac:dyDescent="0.2">
      <c r="A82" s="16"/>
      <c r="B82" s="16"/>
      <c r="C82" s="16"/>
      <c r="D82" s="16"/>
      <c r="E82" s="31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5.75" customHeight="1" x14ac:dyDescent="0.2">
      <c r="A83" s="16"/>
      <c r="B83" s="16"/>
      <c r="C83" s="16"/>
      <c r="D83" s="16"/>
      <c r="E83" s="31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5.75" customHeight="1" x14ac:dyDescent="0.2">
      <c r="A84" s="16"/>
      <c r="B84" s="16"/>
      <c r="C84" s="16"/>
      <c r="D84" s="16"/>
      <c r="E84" s="31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5.75" customHeight="1" x14ac:dyDescent="0.2">
      <c r="A85" s="16"/>
      <c r="B85" s="16"/>
      <c r="C85" s="16"/>
      <c r="D85" s="16"/>
      <c r="E85" s="31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5.75" customHeight="1" x14ac:dyDescent="0.2">
      <c r="A86" s="16"/>
      <c r="B86" s="16"/>
      <c r="C86" s="16"/>
      <c r="D86" s="16"/>
      <c r="E86" s="31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5.75" customHeight="1" x14ac:dyDescent="0.2">
      <c r="A87" s="16"/>
      <c r="B87" s="16"/>
      <c r="C87" s="16"/>
      <c r="D87" s="16"/>
      <c r="E87" s="31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5.75" customHeight="1" x14ac:dyDescent="0.2">
      <c r="A88" s="16"/>
      <c r="B88" s="16"/>
      <c r="C88" s="16"/>
      <c r="D88" s="16"/>
      <c r="E88" s="31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5.75" customHeight="1" x14ac:dyDescent="0.2">
      <c r="A89" s="16"/>
      <c r="B89" s="16"/>
      <c r="C89" s="16"/>
      <c r="D89" s="16"/>
      <c r="E89" s="31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5.75" customHeight="1" x14ac:dyDescent="0.2">
      <c r="A90" s="16"/>
      <c r="B90" s="16"/>
      <c r="C90" s="16"/>
      <c r="D90" s="16"/>
      <c r="E90" s="31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5.75" customHeight="1" x14ac:dyDescent="0.2">
      <c r="A91" s="16"/>
      <c r="B91" s="16"/>
      <c r="C91" s="16"/>
      <c r="D91" s="16"/>
      <c r="E91" s="31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5.75" customHeight="1" x14ac:dyDescent="0.2">
      <c r="A92" s="16"/>
      <c r="B92" s="16"/>
      <c r="C92" s="16"/>
      <c r="D92" s="16"/>
      <c r="E92" s="31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5.75" customHeight="1" x14ac:dyDescent="0.2">
      <c r="A93" s="16"/>
      <c r="B93" s="16"/>
      <c r="C93" s="16"/>
      <c r="D93" s="16"/>
      <c r="E93" s="31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5.75" customHeight="1" x14ac:dyDescent="0.2">
      <c r="A94" s="16"/>
      <c r="B94" s="16"/>
      <c r="C94" s="16"/>
      <c r="D94" s="16"/>
      <c r="E94" s="31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5.75" customHeight="1" x14ac:dyDescent="0.2">
      <c r="A95" s="16"/>
      <c r="B95" s="16"/>
      <c r="C95" s="16"/>
      <c r="D95" s="16"/>
      <c r="E95" s="31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5.75" customHeight="1" x14ac:dyDescent="0.2">
      <c r="A96" s="16"/>
      <c r="B96" s="16"/>
      <c r="C96" s="16"/>
      <c r="D96" s="16"/>
      <c r="E96" s="31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5.75" customHeight="1" x14ac:dyDescent="0.2">
      <c r="A97" s="16"/>
      <c r="B97" s="16"/>
      <c r="C97" s="16"/>
      <c r="D97" s="16"/>
      <c r="E97" s="31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5.75" customHeight="1" x14ac:dyDescent="0.2">
      <c r="A98" s="16"/>
      <c r="B98" s="16"/>
      <c r="C98" s="16"/>
      <c r="D98" s="16"/>
      <c r="E98" s="31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5.75" customHeight="1" x14ac:dyDescent="0.2">
      <c r="A99" s="16"/>
      <c r="B99" s="16"/>
      <c r="C99" s="16"/>
      <c r="D99" s="16"/>
      <c r="E99" s="31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5.75" customHeight="1" x14ac:dyDescent="0.2">
      <c r="A100" s="16"/>
      <c r="B100" s="16"/>
      <c r="C100" s="16"/>
      <c r="D100" s="16"/>
      <c r="E100" s="31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5.75" customHeight="1" x14ac:dyDescent="0.2">
      <c r="A101" s="16"/>
      <c r="B101" s="16"/>
      <c r="C101" s="16"/>
      <c r="D101" s="16"/>
      <c r="E101" s="31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5.75" customHeight="1" x14ac:dyDescent="0.2">
      <c r="A102" s="16"/>
      <c r="B102" s="16"/>
      <c r="C102" s="16"/>
      <c r="D102" s="16"/>
      <c r="E102" s="31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5.75" customHeight="1" x14ac:dyDescent="0.2">
      <c r="A103" s="16"/>
      <c r="B103" s="16"/>
      <c r="C103" s="16"/>
      <c r="D103" s="16"/>
      <c r="E103" s="31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5.75" customHeight="1" x14ac:dyDescent="0.2">
      <c r="A104" s="16"/>
      <c r="B104" s="16"/>
      <c r="C104" s="16"/>
      <c r="D104" s="16"/>
      <c r="E104" s="31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5.75" customHeight="1" x14ac:dyDescent="0.2">
      <c r="A105" s="16"/>
      <c r="B105" s="16"/>
      <c r="C105" s="16"/>
      <c r="D105" s="16"/>
      <c r="E105" s="31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5.75" customHeight="1" x14ac:dyDescent="0.2">
      <c r="A106" s="16"/>
      <c r="B106" s="16"/>
      <c r="C106" s="16"/>
      <c r="D106" s="16"/>
      <c r="E106" s="31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5.75" customHeight="1" x14ac:dyDescent="0.2">
      <c r="A107" s="16"/>
      <c r="B107" s="16"/>
      <c r="C107" s="16"/>
      <c r="D107" s="16"/>
      <c r="E107" s="31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5.75" customHeight="1" x14ac:dyDescent="0.2">
      <c r="A108" s="16"/>
      <c r="B108" s="16"/>
      <c r="C108" s="16"/>
      <c r="D108" s="16"/>
      <c r="E108" s="31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5.75" customHeight="1" x14ac:dyDescent="0.2">
      <c r="A109" s="16"/>
      <c r="B109" s="16"/>
      <c r="C109" s="16"/>
      <c r="D109" s="16"/>
      <c r="E109" s="31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5.75" customHeight="1" x14ac:dyDescent="0.2">
      <c r="A110" s="16"/>
      <c r="B110" s="16"/>
      <c r="C110" s="16"/>
      <c r="D110" s="16"/>
      <c r="E110" s="31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5.75" customHeight="1" x14ac:dyDescent="0.2">
      <c r="A111" s="16"/>
      <c r="B111" s="16"/>
      <c r="C111" s="16"/>
      <c r="D111" s="16"/>
      <c r="E111" s="31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5.75" customHeight="1" x14ac:dyDescent="0.2">
      <c r="A112" s="16"/>
      <c r="B112" s="16"/>
      <c r="C112" s="16"/>
      <c r="D112" s="16"/>
      <c r="E112" s="31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5.75" customHeight="1" x14ac:dyDescent="0.2">
      <c r="A113" s="16"/>
      <c r="B113" s="16"/>
      <c r="C113" s="16"/>
      <c r="D113" s="16"/>
      <c r="E113" s="31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5.75" customHeight="1" x14ac:dyDescent="0.2">
      <c r="A114" s="16"/>
      <c r="B114" s="16"/>
      <c r="C114" s="16"/>
      <c r="D114" s="16"/>
      <c r="E114" s="31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5.75" customHeight="1" x14ac:dyDescent="0.2">
      <c r="A115" s="16"/>
      <c r="B115" s="16"/>
      <c r="C115" s="16"/>
      <c r="D115" s="16"/>
      <c r="E115" s="31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5.75" customHeight="1" x14ac:dyDescent="0.2">
      <c r="A116" s="16"/>
      <c r="B116" s="16"/>
      <c r="C116" s="16"/>
      <c r="D116" s="16"/>
      <c r="E116" s="31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5.75" customHeight="1" x14ac:dyDescent="0.2">
      <c r="A117" s="16"/>
      <c r="B117" s="16"/>
      <c r="C117" s="16"/>
      <c r="D117" s="16"/>
      <c r="E117" s="31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5.75" customHeight="1" x14ac:dyDescent="0.2">
      <c r="A118" s="16"/>
      <c r="B118" s="16"/>
      <c r="C118" s="16"/>
      <c r="D118" s="16"/>
      <c r="E118" s="31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5.75" customHeight="1" x14ac:dyDescent="0.2">
      <c r="A119" s="16"/>
      <c r="B119" s="16"/>
      <c r="C119" s="16"/>
      <c r="D119" s="16"/>
      <c r="E119" s="31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5.75" customHeight="1" x14ac:dyDescent="0.2">
      <c r="A120" s="16"/>
      <c r="B120" s="16"/>
      <c r="C120" s="16"/>
      <c r="D120" s="16"/>
      <c r="E120" s="31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5.75" customHeight="1" x14ac:dyDescent="0.2">
      <c r="A121" s="16"/>
      <c r="B121" s="16"/>
      <c r="C121" s="16"/>
      <c r="D121" s="16"/>
      <c r="E121" s="31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5.75" customHeight="1" x14ac:dyDescent="0.2">
      <c r="A122" s="16"/>
      <c r="B122" s="16"/>
      <c r="C122" s="16"/>
      <c r="D122" s="16"/>
      <c r="E122" s="31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5.75" customHeight="1" x14ac:dyDescent="0.2">
      <c r="A123" s="16"/>
      <c r="B123" s="16"/>
      <c r="C123" s="16"/>
      <c r="D123" s="16"/>
      <c r="E123" s="31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5.75" customHeight="1" x14ac:dyDescent="0.2">
      <c r="A124" s="16"/>
      <c r="B124" s="16"/>
      <c r="C124" s="16"/>
      <c r="D124" s="16"/>
      <c r="E124" s="31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5.75" customHeight="1" x14ac:dyDescent="0.2">
      <c r="A125" s="16"/>
      <c r="B125" s="16"/>
      <c r="C125" s="16"/>
      <c r="D125" s="16"/>
      <c r="E125" s="31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5.75" customHeight="1" x14ac:dyDescent="0.2">
      <c r="A126" s="16"/>
      <c r="B126" s="16"/>
      <c r="C126" s="16"/>
      <c r="D126" s="16"/>
      <c r="E126" s="31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5.75" customHeight="1" x14ac:dyDescent="0.2">
      <c r="A127" s="16"/>
      <c r="B127" s="16"/>
      <c r="C127" s="16"/>
      <c r="D127" s="16"/>
      <c r="E127" s="31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5.75" customHeight="1" x14ac:dyDescent="0.2">
      <c r="A128" s="16"/>
      <c r="B128" s="16"/>
      <c r="C128" s="16"/>
      <c r="D128" s="16"/>
      <c r="E128" s="31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5.75" customHeight="1" x14ac:dyDescent="0.2">
      <c r="A129" s="16"/>
      <c r="B129" s="16"/>
      <c r="C129" s="16"/>
      <c r="D129" s="16"/>
      <c r="E129" s="31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5.75" customHeight="1" x14ac:dyDescent="0.2">
      <c r="A130" s="16"/>
      <c r="B130" s="16"/>
      <c r="C130" s="16"/>
      <c r="D130" s="16"/>
      <c r="E130" s="31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5.75" customHeight="1" x14ac:dyDescent="0.2">
      <c r="A131" s="16"/>
      <c r="B131" s="16"/>
      <c r="C131" s="16"/>
      <c r="D131" s="16"/>
      <c r="E131" s="31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5.75" customHeight="1" x14ac:dyDescent="0.2">
      <c r="A132" s="16"/>
      <c r="B132" s="16"/>
      <c r="C132" s="16"/>
      <c r="D132" s="16"/>
      <c r="E132" s="31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5.75" customHeight="1" x14ac:dyDescent="0.2">
      <c r="A133" s="16"/>
      <c r="B133" s="16"/>
      <c r="C133" s="16"/>
      <c r="D133" s="16"/>
      <c r="E133" s="31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5.75" customHeight="1" x14ac:dyDescent="0.2">
      <c r="A134" s="16"/>
      <c r="B134" s="16"/>
      <c r="C134" s="16"/>
      <c r="D134" s="16"/>
      <c r="E134" s="31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5.75" customHeight="1" x14ac:dyDescent="0.2">
      <c r="A135" s="16"/>
      <c r="B135" s="16"/>
      <c r="C135" s="16"/>
      <c r="D135" s="16"/>
      <c r="E135" s="31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5.75" customHeight="1" x14ac:dyDescent="0.2">
      <c r="A136" s="16"/>
      <c r="B136" s="16"/>
      <c r="C136" s="16"/>
      <c r="D136" s="16"/>
      <c r="E136" s="31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5.75" customHeight="1" x14ac:dyDescent="0.2">
      <c r="A137" s="16"/>
      <c r="B137" s="16"/>
      <c r="C137" s="16"/>
      <c r="D137" s="16"/>
      <c r="E137" s="31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5.75" customHeight="1" x14ac:dyDescent="0.2">
      <c r="A138" s="16"/>
      <c r="B138" s="16"/>
      <c r="C138" s="16"/>
      <c r="D138" s="16"/>
      <c r="E138" s="31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5.75" customHeight="1" x14ac:dyDescent="0.2">
      <c r="A139" s="16"/>
      <c r="B139" s="16"/>
      <c r="C139" s="16"/>
      <c r="D139" s="16"/>
      <c r="E139" s="31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5.75" customHeight="1" x14ac:dyDescent="0.2">
      <c r="A140" s="16"/>
      <c r="B140" s="16"/>
      <c r="C140" s="16"/>
      <c r="D140" s="16"/>
      <c r="E140" s="31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5.75" customHeight="1" x14ac:dyDescent="0.2">
      <c r="A141" s="16"/>
      <c r="B141" s="16"/>
      <c r="C141" s="16"/>
      <c r="D141" s="16"/>
      <c r="E141" s="31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5.75" customHeight="1" x14ac:dyDescent="0.2">
      <c r="A142" s="16"/>
      <c r="B142" s="16"/>
      <c r="C142" s="16"/>
      <c r="D142" s="16"/>
      <c r="E142" s="31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5.75" customHeight="1" x14ac:dyDescent="0.2">
      <c r="A143" s="16"/>
      <c r="B143" s="16"/>
      <c r="C143" s="16"/>
      <c r="D143" s="16"/>
      <c r="E143" s="31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5.75" customHeight="1" x14ac:dyDescent="0.2">
      <c r="A144" s="16"/>
      <c r="B144" s="16"/>
      <c r="C144" s="16"/>
      <c r="D144" s="16"/>
      <c r="E144" s="31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5.75" customHeight="1" x14ac:dyDescent="0.2">
      <c r="A145" s="16"/>
      <c r="B145" s="16"/>
      <c r="C145" s="16"/>
      <c r="D145" s="16"/>
      <c r="E145" s="31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5.75" customHeight="1" x14ac:dyDescent="0.2">
      <c r="A146" s="16"/>
      <c r="B146" s="16"/>
      <c r="C146" s="16"/>
      <c r="D146" s="16"/>
      <c r="E146" s="31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5.75" customHeight="1" x14ac:dyDescent="0.2">
      <c r="A147" s="16"/>
      <c r="B147" s="16"/>
      <c r="C147" s="16"/>
      <c r="D147" s="16"/>
      <c r="E147" s="31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5.75" customHeight="1" x14ac:dyDescent="0.2">
      <c r="A148" s="16"/>
      <c r="B148" s="16"/>
      <c r="C148" s="16"/>
      <c r="D148" s="16"/>
      <c r="E148" s="31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5.75" customHeight="1" x14ac:dyDescent="0.2">
      <c r="A149" s="16"/>
      <c r="B149" s="16"/>
      <c r="C149" s="16"/>
      <c r="D149" s="16"/>
      <c r="E149" s="31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5.75" customHeight="1" x14ac:dyDescent="0.2">
      <c r="A150" s="16"/>
      <c r="B150" s="16"/>
      <c r="C150" s="16"/>
      <c r="D150" s="16"/>
      <c r="E150" s="31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5.75" customHeight="1" x14ac:dyDescent="0.2">
      <c r="A151" s="16"/>
      <c r="B151" s="16"/>
      <c r="C151" s="16"/>
      <c r="D151" s="16"/>
      <c r="E151" s="31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5.75" customHeight="1" x14ac:dyDescent="0.2">
      <c r="A152" s="16"/>
      <c r="B152" s="16"/>
      <c r="C152" s="16"/>
      <c r="D152" s="16"/>
      <c r="E152" s="31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5.75" customHeight="1" x14ac:dyDescent="0.2">
      <c r="A153" s="16"/>
      <c r="B153" s="16"/>
      <c r="C153" s="16"/>
      <c r="D153" s="16"/>
      <c r="E153" s="31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5.75" customHeight="1" x14ac:dyDescent="0.2">
      <c r="A154" s="16"/>
      <c r="B154" s="16"/>
      <c r="C154" s="16"/>
      <c r="D154" s="16"/>
      <c r="E154" s="31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5.75" customHeight="1" x14ac:dyDescent="0.2">
      <c r="A155" s="16"/>
      <c r="B155" s="16"/>
      <c r="C155" s="16"/>
      <c r="D155" s="16"/>
      <c r="E155" s="31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5.75" customHeight="1" x14ac:dyDescent="0.2">
      <c r="A156" s="16"/>
      <c r="B156" s="16"/>
      <c r="C156" s="16"/>
      <c r="D156" s="16"/>
      <c r="E156" s="31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5.75" customHeight="1" x14ac:dyDescent="0.2">
      <c r="A157" s="16"/>
      <c r="B157" s="16"/>
      <c r="C157" s="16"/>
      <c r="D157" s="16"/>
      <c r="E157" s="31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5.75" customHeight="1" x14ac:dyDescent="0.2">
      <c r="A158" s="16"/>
      <c r="B158" s="16"/>
      <c r="C158" s="16"/>
      <c r="D158" s="16"/>
      <c r="E158" s="31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5.75" customHeight="1" x14ac:dyDescent="0.2">
      <c r="A159" s="16"/>
      <c r="B159" s="16"/>
      <c r="C159" s="16"/>
      <c r="D159" s="16"/>
      <c r="E159" s="31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5.75" customHeight="1" x14ac:dyDescent="0.2">
      <c r="A160" s="16"/>
      <c r="B160" s="16"/>
      <c r="C160" s="16"/>
      <c r="D160" s="16"/>
      <c r="E160" s="31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5.75" customHeight="1" x14ac:dyDescent="0.2">
      <c r="A161" s="16"/>
      <c r="B161" s="16"/>
      <c r="C161" s="16"/>
      <c r="D161" s="16"/>
      <c r="E161" s="31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5.75" customHeight="1" x14ac:dyDescent="0.2">
      <c r="A162" s="16"/>
      <c r="B162" s="16"/>
      <c r="C162" s="16"/>
      <c r="D162" s="16"/>
      <c r="E162" s="31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5.75" customHeight="1" x14ac:dyDescent="0.2">
      <c r="A163" s="16"/>
      <c r="B163" s="16"/>
      <c r="C163" s="16"/>
      <c r="D163" s="16"/>
      <c r="E163" s="31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5.75" customHeight="1" x14ac:dyDescent="0.2">
      <c r="A164" s="16"/>
      <c r="B164" s="16"/>
      <c r="C164" s="16"/>
      <c r="D164" s="16"/>
      <c r="E164" s="31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5.75" customHeight="1" x14ac:dyDescent="0.2">
      <c r="A165" s="16"/>
      <c r="B165" s="16"/>
      <c r="C165" s="16"/>
      <c r="D165" s="16"/>
      <c r="E165" s="31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5.75" customHeight="1" x14ac:dyDescent="0.2">
      <c r="A166" s="16"/>
      <c r="B166" s="16"/>
      <c r="C166" s="16"/>
      <c r="D166" s="16"/>
      <c r="E166" s="31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5.75" customHeight="1" x14ac:dyDescent="0.2">
      <c r="A167" s="16"/>
      <c r="B167" s="16"/>
      <c r="C167" s="16"/>
      <c r="D167" s="16"/>
      <c r="E167" s="31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5.75" customHeight="1" x14ac:dyDescent="0.2">
      <c r="A168" s="16"/>
      <c r="B168" s="16"/>
      <c r="C168" s="16"/>
      <c r="D168" s="16"/>
      <c r="E168" s="31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5.75" customHeight="1" x14ac:dyDescent="0.2">
      <c r="A169" s="16"/>
      <c r="B169" s="16"/>
      <c r="C169" s="16"/>
      <c r="D169" s="16"/>
      <c r="E169" s="31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5.75" customHeight="1" x14ac:dyDescent="0.2">
      <c r="A170" s="16"/>
      <c r="B170" s="16"/>
      <c r="C170" s="16"/>
      <c r="D170" s="16"/>
      <c r="E170" s="31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5.75" customHeight="1" x14ac:dyDescent="0.2">
      <c r="A171" s="16"/>
      <c r="B171" s="16"/>
      <c r="C171" s="16"/>
      <c r="D171" s="16"/>
      <c r="E171" s="31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5.75" customHeight="1" x14ac:dyDescent="0.2">
      <c r="A172" s="16"/>
      <c r="B172" s="16"/>
      <c r="C172" s="16"/>
      <c r="D172" s="16"/>
      <c r="E172" s="31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5.75" customHeight="1" x14ac:dyDescent="0.2">
      <c r="A173" s="16"/>
      <c r="B173" s="16"/>
      <c r="C173" s="16"/>
      <c r="D173" s="16"/>
      <c r="E173" s="31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5.75" customHeight="1" x14ac:dyDescent="0.2">
      <c r="A174" s="16"/>
      <c r="B174" s="16"/>
      <c r="C174" s="16"/>
      <c r="D174" s="16"/>
      <c r="E174" s="31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5.75" customHeight="1" x14ac:dyDescent="0.2">
      <c r="A175" s="16"/>
      <c r="B175" s="16"/>
      <c r="C175" s="16"/>
      <c r="D175" s="16"/>
      <c r="E175" s="31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5.75" customHeight="1" x14ac:dyDescent="0.2">
      <c r="A176" s="16"/>
      <c r="B176" s="16"/>
      <c r="C176" s="16"/>
      <c r="D176" s="16"/>
      <c r="E176" s="31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5.75" customHeight="1" x14ac:dyDescent="0.2">
      <c r="A177" s="16"/>
      <c r="B177" s="16"/>
      <c r="C177" s="16"/>
      <c r="D177" s="16"/>
      <c r="E177" s="31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5.75" customHeight="1" x14ac:dyDescent="0.2">
      <c r="A178" s="16"/>
      <c r="B178" s="16"/>
      <c r="C178" s="16"/>
      <c r="D178" s="16"/>
      <c r="E178" s="31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5.75" customHeight="1" x14ac:dyDescent="0.2">
      <c r="A179" s="16"/>
      <c r="B179" s="16"/>
      <c r="C179" s="16"/>
      <c r="D179" s="16"/>
      <c r="E179" s="31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5.75" customHeight="1" x14ac:dyDescent="0.2">
      <c r="A180" s="16"/>
      <c r="B180" s="16"/>
      <c r="C180" s="16"/>
      <c r="D180" s="16"/>
      <c r="E180" s="31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5.75" customHeight="1" x14ac:dyDescent="0.2">
      <c r="A181" s="16"/>
      <c r="B181" s="16"/>
      <c r="C181" s="16"/>
      <c r="D181" s="16"/>
      <c r="E181" s="31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5.75" customHeight="1" x14ac:dyDescent="0.2">
      <c r="A182" s="16"/>
      <c r="B182" s="16"/>
      <c r="C182" s="16"/>
      <c r="D182" s="16"/>
      <c r="E182" s="31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5.75" customHeight="1" x14ac:dyDescent="0.2">
      <c r="A183" s="16"/>
      <c r="B183" s="16"/>
      <c r="C183" s="16"/>
      <c r="D183" s="16"/>
      <c r="E183" s="31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5.75" customHeight="1" x14ac:dyDescent="0.2">
      <c r="A184" s="16"/>
      <c r="B184" s="16"/>
      <c r="C184" s="16"/>
      <c r="D184" s="16"/>
      <c r="E184" s="31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5.75" customHeight="1" x14ac:dyDescent="0.2">
      <c r="A185" s="16"/>
      <c r="B185" s="16"/>
      <c r="C185" s="16"/>
      <c r="D185" s="16"/>
      <c r="E185" s="31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5.75" customHeight="1" x14ac:dyDescent="0.2">
      <c r="A186" s="16"/>
      <c r="B186" s="16"/>
      <c r="C186" s="16"/>
      <c r="D186" s="16"/>
      <c r="E186" s="31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5.75" customHeight="1" x14ac:dyDescent="0.2">
      <c r="A187" s="16"/>
      <c r="B187" s="16"/>
      <c r="C187" s="16"/>
      <c r="D187" s="16"/>
      <c r="E187" s="31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5.75" customHeight="1" x14ac:dyDescent="0.2">
      <c r="A188" s="16"/>
      <c r="B188" s="16"/>
      <c r="C188" s="16"/>
      <c r="D188" s="16"/>
      <c r="E188" s="31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5.75" customHeight="1" x14ac:dyDescent="0.2">
      <c r="A189" s="16"/>
      <c r="B189" s="16"/>
      <c r="C189" s="16"/>
      <c r="D189" s="16"/>
      <c r="E189" s="31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5.75" customHeight="1" x14ac:dyDescent="0.2">
      <c r="A190" s="16"/>
      <c r="B190" s="16"/>
      <c r="C190" s="16"/>
      <c r="D190" s="16"/>
      <c r="E190" s="31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5.75" customHeight="1" x14ac:dyDescent="0.2">
      <c r="A191" s="16"/>
      <c r="B191" s="16"/>
      <c r="C191" s="16"/>
      <c r="D191" s="16"/>
      <c r="E191" s="31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5.75" customHeight="1" x14ac:dyDescent="0.2">
      <c r="A192" s="16"/>
      <c r="B192" s="16"/>
      <c r="C192" s="16"/>
      <c r="D192" s="16"/>
      <c r="E192" s="31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5.75" customHeight="1" x14ac:dyDescent="0.2">
      <c r="A193" s="16"/>
      <c r="B193" s="16"/>
      <c r="C193" s="16"/>
      <c r="D193" s="16"/>
      <c r="E193" s="31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5.75" customHeight="1" x14ac:dyDescent="0.2">
      <c r="A194" s="16"/>
      <c r="B194" s="16"/>
      <c r="C194" s="16"/>
      <c r="D194" s="16"/>
      <c r="E194" s="31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5.75" customHeight="1" x14ac:dyDescent="0.2">
      <c r="A195" s="16"/>
      <c r="B195" s="16"/>
      <c r="C195" s="16"/>
      <c r="D195" s="16"/>
      <c r="E195" s="31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5.75" customHeight="1" x14ac:dyDescent="0.2">
      <c r="A196" s="16"/>
      <c r="B196" s="16"/>
      <c r="C196" s="16"/>
      <c r="D196" s="16"/>
      <c r="E196" s="31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5.75" customHeight="1" x14ac:dyDescent="0.2">
      <c r="A197" s="16"/>
      <c r="B197" s="16"/>
      <c r="C197" s="16"/>
      <c r="D197" s="16"/>
      <c r="E197" s="31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5.75" customHeight="1" x14ac:dyDescent="0.2">
      <c r="A198" s="16"/>
      <c r="B198" s="16"/>
      <c r="C198" s="16"/>
      <c r="D198" s="16"/>
      <c r="E198" s="31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5.75" customHeight="1" x14ac:dyDescent="0.2">
      <c r="A199" s="16"/>
      <c r="B199" s="16"/>
      <c r="C199" s="16"/>
      <c r="D199" s="16"/>
      <c r="E199" s="31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5.75" customHeight="1" x14ac:dyDescent="0.2">
      <c r="A200" s="16"/>
      <c r="B200" s="16"/>
      <c r="C200" s="16"/>
      <c r="D200" s="16"/>
      <c r="E200" s="31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5.75" customHeight="1" x14ac:dyDescent="0.2">
      <c r="A201" s="16"/>
      <c r="B201" s="16"/>
      <c r="C201" s="16"/>
      <c r="D201" s="16"/>
      <c r="E201" s="31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5.75" customHeight="1" x14ac:dyDescent="0.2">
      <c r="A202" s="16"/>
      <c r="B202" s="16"/>
      <c r="C202" s="16"/>
      <c r="D202" s="16"/>
      <c r="E202" s="31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5.75" customHeight="1" x14ac:dyDescent="0.2">
      <c r="A203" s="16"/>
      <c r="B203" s="16"/>
      <c r="C203" s="16"/>
      <c r="D203" s="16"/>
      <c r="E203" s="31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5.75" customHeight="1" x14ac:dyDescent="0.2">
      <c r="A204" s="16"/>
      <c r="B204" s="16"/>
      <c r="C204" s="16"/>
      <c r="D204" s="16"/>
      <c r="E204" s="31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5.75" customHeight="1" x14ac:dyDescent="0.2">
      <c r="A205" s="16"/>
      <c r="B205" s="16"/>
      <c r="C205" s="16"/>
      <c r="D205" s="16"/>
      <c r="E205" s="31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5.75" customHeight="1" x14ac:dyDescent="0.2">
      <c r="A206" s="16"/>
      <c r="B206" s="16"/>
      <c r="C206" s="16"/>
      <c r="D206" s="16"/>
      <c r="E206" s="31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5.75" customHeight="1" x14ac:dyDescent="0.2">
      <c r="A207" s="16"/>
      <c r="B207" s="16"/>
      <c r="C207" s="16"/>
      <c r="D207" s="16"/>
      <c r="E207" s="31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5.75" customHeight="1" x14ac:dyDescent="0.2">
      <c r="A208" s="16"/>
      <c r="B208" s="16"/>
      <c r="C208" s="16"/>
      <c r="D208" s="16"/>
      <c r="E208" s="31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5.75" customHeight="1" x14ac:dyDescent="0.2">
      <c r="A209" s="16"/>
      <c r="B209" s="16"/>
      <c r="C209" s="16"/>
      <c r="D209" s="16"/>
      <c r="E209" s="31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5.75" customHeight="1" x14ac:dyDescent="0.2">
      <c r="A210" s="16"/>
      <c r="B210" s="16"/>
      <c r="C210" s="16"/>
      <c r="D210" s="16"/>
      <c r="E210" s="31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5.75" customHeight="1" x14ac:dyDescent="0.2">
      <c r="A211" s="16"/>
      <c r="B211" s="16"/>
      <c r="C211" s="16"/>
      <c r="D211" s="16"/>
      <c r="E211" s="31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5.75" customHeight="1" x14ac:dyDescent="0.2">
      <c r="A212" s="16"/>
      <c r="B212" s="16"/>
      <c r="C212" s="16"/>
      <c r="D212" s="16"/>
      <c r="E212" s="31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5.75" customHeight="1" x14ac:dyDescent="0.2">
      <c r="A213" s="16"/>
      <c r="B213" s="16"/>
      <c r="C213" s="16"/>
      <c r="D213" s="16"/>
      <c r="E213" s="31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5.75" customHeight="1" x14ac:dyDescent="0.2">
      <c r="A214" s="16"/>
      <c r="B214" s="16"/>
      <c r="C214" s="16"/>
      <c r="D214" s="16"/>
      <c r="E214" s="31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5.75" customHeight="1" x14ac:dyDescent="0.2">
      <c r="A215" s="16"/>
      <c r="B215" s="16"/>
      <c r="C215" s="16"/>
      <c r="D215" s="16"/>
      <c r="E215" s="31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5.75" customHeight="1" x14ac:dyDescent="0.2">
      <c r="A216" s="16"/>
      <c r="B216" s="16"/>
      <c r="C216" s="16"/>
      <c r="D216" s="16"/>
      <c r="E216" s="31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5.75" customHeight="1" x14ac:dyDescent="0.2">
      <c r="A217" s="16"/>
      <c r="B217" s="16"/>
      <c r="C217" s="16"/>
      <c r="D217" s="16"/>
      <c r="E217" s="31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5.75" customHeight="1" x14ac:dyDescent="0.2">
      <c r="A218" s="16"/>
      <c r="B218" s="16"/>
      <c r="C218" s="16"/>
      <c r="D218" s="16"/>
      <c r="E218" s="31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5.75" customHeight="1" x14ac:dyDescent="0.2">
      <c r="A219" s="16"/>
      <c r="B219" s="16"/>
      <c r="C219" s="16"/>
      <c r="D219" s="16"/>
      <c r="E219" s="31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5.75" customHeight="1" x14ac:dyDescent="0.2">
      <c r="A220" s="16"/>
      <c r="B220" s="16"/>
      <c r="C220" s="16"/>
      <c r="D220" s="16"/>
      <c r="E220" s="31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5.75" customHeight="1" x14ac:dyDescent="0.2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5.75" customHeight="1" x14ac:dyDescent="0.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5.75" customHeight="1" x14ac:dyDescent="0.2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5.75" customHeight="1" x14ac:dyDescent="0.2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5.75" customHeight="1" x14ac:dyDescent="0.2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5.75" customHeight="1" x14ac:dyDescent="0.2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5.75" customHeight="1" x14ac:dyDescent="0.2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5.75" customHeight="1" x14ac:dyDescent="0.2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5.75" customHeight="1" x14ac:dyDescent="0.2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5.75" customHeight="1" x14ac:dyDescent="0.2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5.75" customHeight="1" x14ac:dyDescent="0.2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5.75" customHeight="1" x14ac:dyDescent="0.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5.75" customHeight="1" x14ac:dyDescent="0.2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5.75" customHeight="1" x14ac:dyDescent="0.2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5.75" customHeight="1" x14ac:dyDescent="0.2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5.75" customHeight="1" x14ac:dyDescent="0.2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5.75" customHeight="1" x14ac:dyDescent="0.2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5.75" customHeight="1" x14ac:dyDescent="0.2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5.75" customHeight="1" x14ac:dyDescent="0.2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5.75" customHeight="1" x14ac:dyDescent="0.2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5.75" customHeight="1" x14ac:dyDescent="0.2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5.75" customHeight="1" x14ac:dyDescent="0.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5.75" customHeight="1" x14ac:dyDescent="0.2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5.75" customHeight="1" x14ac:dyDescent="0.2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5.75" customHeight="1" x14ac:dyDescent="0.2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5.75" customHeight="1" x14ac:dyDescent="0.2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5.75" customHeight="1" x14ac:dyDescent="0.2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5.75" customHeight="1" x14ac:dyDescent="0.2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5.75" customHeight="1" x14ac:dyDescent="0.2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5.75" customHeight="1" x14ac:dyDescent="0.2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5.75" customHeight="1" x14ac:dyDescent="0.2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5.75" customHeight="1" x14ac:dyDescent="0.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5.75" customHeight="1" x14ac:dyDescent="0.2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5.75" customHeight="1" x14ac:dyDescent="0.2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5.75" customHeight="1" x14ac:dyDescent="0.2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5.75" customHeight="1" x14ac:dyDescent="0.2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5.75" customHeight="1" x14ac:dyDescent="0.2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5.75" customHeight="1" x14ac:dyDescent="0.2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5.75" customHeight="1" x14ac:dyDescent="0.2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5.75" customHeight="1" x14ac:dyDescent="0.2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5.75" customHeight="1" x14ac:dyDescent="0.2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5.75" customHeight="1" x14ac:dyDescent="0.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5.75" customHeight="1" x14ac:dyDescent="0.2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5.75" customHeight="1" x14ac:dyDescent="0.2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5.75" customHeight="1" x14ac:dyDescent="0.2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5.75" customHeight="1" x14ac:dyDescent="0.2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5.75" customHeight="1" x14ac:dyDescent="0.2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5.75" customHeight="1" x14ac:dyDescent="0.2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5.75" customHeight="1" x14ac:dyDescent="0.2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5.75" customHeight="1" x14ac:dyDescent="0.2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5.75" customHeight="1" x14ac:dyDescent="0.2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5.75" customHeight="1" x14ac:dyDescent="0.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5.75" customHeight="1" x14ac:dyDescent="0.2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5.75" customHeight="1" x14ac:dyDescent="0.2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5.75" customHeight="1" x14ac:dyDescent="0.2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5.75" customHeight="1" x14ac:dyDescent="0.2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5.75" customHeight="1" x14ac:dyDescent="0.2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5.75" customHeight="1" x14ac:dyDescent="0.2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5.75" customHeight="1" x14ac:dyDescent="0.2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5.75" customHeight="1" x14ac:dyDescent="0.2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5.75" customHeight="1" x14ac:dyDescent="0.2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5.75" customHeight="1" x14ac:dyDescent="0.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5.75" customHeight="1" x14ac:dyDescent="0.2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5.75" customHeight="1" x14ac:dyDescent="0.2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5.75" customHeight="1" x14ac:dyDescent="0.2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5.75" customHeight="1" x14ac:dyDescent="0.2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5.75" customHeight="1" x14ac:dyDescent="0.2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5.75" customHeight="1" x14ac:dyDescent="0.2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5.75" customHeight="1" x14ac:dyDescent="0.2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5.75" customHeight="1" x14ac:dyDescent="0.2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5.75" customHeight="1" x14ac:dyDescent="0.2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5.75" customHeight="1" x14ac:dyDescent="0.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5.75" customHeight="1" x14ac:dyDescent="0.2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5.75" customHeight="1" x14ac:dyDescent="0.2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5.75" customHeight="1" x14ac:dyDescent="0.2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5.75" customHeight="1" x14ac:dyDescent="0.2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5.75" customHeight="1" x14ac:dyDescent="0.2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5.75" customHeight="1" x14ac:dyDescent="0.2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5.75" customHeight="1" x14ac:dyDescent="0.2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5.75" customHeight="1" x14ac:dyDescent="0.2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5.75" customHeight="1" x14ac:dyDescent="0.2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5.75" customHeight="1" x14ac:dyDescent="0.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5.75" customHeight="1" x14ac:dyDescent="0.2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5.75" customHeight="1" x14ac:dyDescent="0.2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5.75" customHeight="1" x14ac:dyDescent="0.2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5.75" customHeight="1" x14ac:dyDescent="0.2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5.75" customHeight="1" x14ac:dyDescent="0.2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5.75" customHeight="1" x14ac:dyDescent="0.2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5.75" customHeight="1" x14ac:dyDescent="0.2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5.75" customHeight="1" x14ac:dyDescent="0.2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5.75" customHeight="1" x14ac:dyDescent="0.2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5.75" customHeight="1" x14ac:dyDescent="0.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5.75" customHeight="1" x14ac:dyDescent="0.2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5.75" customHeight="1" x14ac:dyDescent="0.2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5.75" customHeight="1" x14ac:dyDescent="0.2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5.75" customHeight="1" x14ac:dyDescent="0.2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5.75" customHeight="1" x14ac:dyDescent="0.2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5.75" customHeight="1" x14ac:dyDescent="0.2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5.75" customHeight="1" x14ac:dyDescent="0.2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5.75" customHeight="1" x14ac:dyDescent="0.2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5.75" customHeight="1" x14ac:dyDescent="0.2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5.75" customHeight="1" x14ac:dyDescent="0.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5.75" customHeight="1" x14ac:dyDescent="0.2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5.75" customHeight="1" x14ac:dyDescent="0.2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5.75" customHeight="1" x14ac:dyDescent="0.2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5.75" customHeight="1" x14ac:dyDescent="0.2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5.75" customHeight="1" x14ac:dyDescent="0.2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5.75" customHeight="1" x14ac:dyDescent="0.2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5.75" customHeight="1" x14ac:dyDescent="0.2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5.75" customHeight="1" x14ac:dyDescent="0.2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5.75" customHeight="1" x14ac:dyDescent="0.2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5.75" customHeight="1" x14ac:dyDescent="0.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5.75" customHeight="1" x14ac:dyDescent="0.2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5.75" customHeight="1" x14ac:dyDescent="0.2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5.75" customHeight="1" x14ac:dyDescent="0.2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5.75" customHeight="1" x14ac:dyDescent="0.2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5.75" customHeight="1" x14ac:dyDescent="0.2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5.75" customHeight="1" x14ac:dyDescent="0.2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5.75" customHeight="1" x14ac:dyDescent="0.2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5.75" customHeight="1" x14ac:dyDescent="0.2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5.75" customHeight="1" x14ac:dyDescent="0.2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5.75" customHeight="1" x14ac:dyDescent="0.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5.75" customHeight="1" x14ac:dyDescent="0.2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5.75" customHeight="1" x14ac:dyDescent="0.2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5.75" customHeight="1" x14ac:dyDescent="0.2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5.75" customHeight="1" x14ac:dyDescent="0.2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5.75" customHeight="1" x14ac:dyDescent="0.2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5.75" customHeight="1" x14ac:dyDescent="0.2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5.75" customHeight="1" x14ac:dyDescent="0.2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5.75" customHeight="1" x14ac:dyDescent="0.2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5.75" customHeight="1" x14ac:dyDescent="0.2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5.75" customHeight="1" x14ac:dyDescent="0.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5.75" customHeight="1" x14ac:dyDescent="0.2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5.75" customHeight="1" x14ac:dyDescent="0.2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5.75" customHeight="1" x14ac:dyDescent="0.2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5.75" customHeight="1" x14ac:dyDescent="0.2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5.75" customHeight="1" x14ac:dyDescent="0.2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5.75" customHeight="1" x14ac:dyDescent="0.2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5.75" customHeight="1" x14ac:dyDescent="0.2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5.75" customHeight="1" x14ac:dyDescent="0.2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5.75" customHeight="1" x14ac:dyDescent="0.2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5.75" customHeight="1" x14ac:dyDescent="0.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5.75" customHeight="1" x14ac:dyDescent="0.2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5.75" customHeight="1" x14ac:dyDescent="0.2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5.75" customHeight="1" x14ac:dyDescent="0.2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5.75" customHeight="1" x14ac:dyDescent="0.2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5.75" customHeight="1" x14ac:dyDescent="0.2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5.75" customHeight="1" x14ac:dyDescent="0.2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5.75" customHeight="1" x14ac:dyDescent="0.2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5.75" customHeight="1" x14ac:dyDescent="0.2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5.75" customHeight="1" x14ac:dyDescent="0.2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5.75" customHeight="1" x14ac:dyDescent="0.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5.75" customHeight="1" x14ac:dyDescent="0.2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5.75" customHeight="1" x14ac:dyDescent="0.2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5.75" customHeight="1" x14ac:dyDescent="0.2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5.75" customHeight="1" x14ac:dyDescent="0.2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5.75" customHeight="1" x14ac:dyDescent="0.2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5.75" customHeight="1" x14ac:dyDescent="0.2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5.75" customHeight="1" x14ac:dyDescent="0.2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5.75" customHeight="1" x14ac:dyDescent="0.2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5.75" customHeight="1" x14ac:dyDescent="0.2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5.75" customHeight="1" x14ac:dyDescent="0.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5.75" customHeight="1" x14ac:dyDescent="0.2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5.75" customHeight="1" x14ac:dyDescent="0.2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5.75" customHeight="1" x14ac:dyDescent="0.2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5.75" customHeight="1" x14ac:dyDescent="0.2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5.75" customHeight="1" x14ac:dyDescent="0.2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5.75" customHeight="1" x14ac:dyDescent="0.2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5.75" customHeight="1" x14ac:dyDescent="0.2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5.75" customHeight="1" x14ac:dyDescent="0.2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5.75" customHeight="1" x14ac:dyDescent="0.2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5.75" customHeight="1" x14ac:dyDescent="0.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5.75" customHeight="1" x14ac:dyDescent="0.2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5.75" customHeight="1" x14ac:dyDescent="0.2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5.75" customHeight="1" x14ac:dyDescent="0.2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5.75" customHeight="1" x14ac:dyDescent="0.2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5.75" customHeight="1" x14ac:dyDescent="0.2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5.75" customHeight="1" x14ac:dyDescent="0.2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5.75" customHeight="1" x14ac:dyDescent="0.2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5.75" customHeight="1" x14ac:dyDescent="0.2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5.75" customHeight="1" x14ac:dyDescent="0.2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5.75" customHeight="1" x14ac:dyDescent="0.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5.75" customHeight="1" x14ac:dyDescent="0.2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5.75" customHeight="1" x14ac:dyDescent="0.2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5.75" customHeight="1" x14ac:dyDescent="0.2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5.75" customHeight="1" x14ac:dyDescent="0.2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5.75" customHeight="1" x14ac:dyDescent="0.2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5.75" customHeight="1" x14ac:dyDescent="0.2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5.75" customHeight="1" x14ac:dyDescent="0.2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5.75" customHeight="1" x14ac:dyDescent="0.2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5.75" customHeight="1" x14ac:dyDescent="0.2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5.75" customHeight="1" x14ac:dyDescent="0.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5.75" customHeight="1" x14ac:dyDescent="0.2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5.75" customHeight="1" x14ac:dyDescent="0.2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5.75" customHeight="1" x14ac:dyDescent="0.2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5.75" customHeight="1" x14ac:dyDescent="0.2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5.75" customHeight="1" x14ac:dyDescent="0.2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5.75" customHeight="1" x14ac:dyDescent="0.2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5.75" customHeight="1" x14ac:dyDescent="0.2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5.75" customHeight="1" x14ac:dyDescent="0.2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5.75" customHeight="1" x14ac:dyDescent="0.2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5.75" customHeight="1" x14ac:dyDescent="0.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5.75" customHeight="1" x14ac:dyDescent="0.2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5.75" customHeight="1" x14ac:dyDescent="0.2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5.75" customHeight="1" x14ac:dyDescent="0.2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5.75" customHeight="1" x14ac:dyDescent="0.2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5.75" customHeight="1" x14ac:dyDescent="0.2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5.75" customHeight="1" x14ac:dyDescent="0.2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5.75" customHeight="1" x14ac:dyDescent="0.2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5.75" customHeight="1" x14ac:dyDescent="0.2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5.75" customHeight="1" x14ac:dyDescent="0.2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5.75" customHeight="1" x14ac:dyDescent="0.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5.75" customHeight="1" x14ac:dyDescent="0.2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5.75" customHeight="1" x14ac:dyDescent="0.2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5.75" customHeight="1" x14ac:dyDescent="0.2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5.75" customHeight="1" x14ac:dyDescent="0.2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5.75" customHeight="1" x14ac:dyDescent="0.2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5.75" customHeight="1" x14ac:dyDescent="0.2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5.75" customHeight="1" x14ac:dyDescent="0.2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5.75" customHeight="1" x14ac:dyDescent="0.2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5.75" customHeight="1" x14ac:dyDescent="0.2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5.75" customHeight="1" x14ac:dyDescent="0.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5.75" customHeight="1" x14ac:dyDescent="0.2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5.75" customHeight="1" x14ac:dyDescent="0.2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5.75" customHeight="1" x14ac:dyDescent="0.2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5.75" customHeight="1" x14ac:dyDescent="0.2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5.75" customHeight="1" x14ac:dyDescent="0.2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5.75" customHeight="1" x14ac:dyDescent="0.2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5.75" customHeight="1" x14ac:dyDescent="0.2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5.75" customHeight="1" x14ac:dyDescent="0.2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5.75" customHeight="1" x14ac:dyDescent="0.2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5.75" customHeight="1" x14ac:dyDescent="0.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5.75" customHeight="1" x14ac:dyDescent="0.2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5.75" customHeight="1" x14ac:dyDescent="0.2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5.75" customHeight="1" x14ac:dyDescent="0.2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5.75" customHeight="1" x14ac:dyDescent="0.2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5.75" customHeight="1" x14ac:dyDescent="0.2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5.75" customHeight="1" x14ac:dyDescent="0.2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5.75" customHeight="1" x14ac:dyDescent="0.2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5.75" customHeight="1" x14ac:dyDescent="0.2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5.75" customHeight="1" x14ac:dyDescent="0.2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5.75" customHeight="1" x14ac:dyDescent="0.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5.75" customHeight="1" x14ac:dyDescent="0.2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5.75" customHeight="1" x14ac:dyDescent="0.2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5.75" customHeight="1" x14ac:dyDescent="0.2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5.75" customHeight="1" x14ac:dyDescent="0.2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5.75" customHeight="1" x14ac:dyDescent="0.2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5.75" customHeight="1" x14ac:dyDescent="0.2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5.75" customHeight="1" x14ac:dyDescent="0.2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5.75" customHeight="1" x14ac:dyDescent="0.2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5.75" customHeight="1" x14ac:dyDescent="0.2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5.75" customHeight="1" x14ac:dyDescent="0.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5.75" customHeight="1" x14ac:dyDescent="0.2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5.75" customHeight="1" x14ac:dyDescent="0.2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5.75" customHeight="1" x14ac:dyDescent="0.2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5.75" customHeight="1" x14ac:dyDescent="0.2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5.75" customHeight="1" x14ac:dyDescent="0.2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5.75" customHeight="1" x14ac:dyDescent="0.2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5.75" customHeight="1" x14ac:dyDescent="0.2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5.75" customHeight="1" x14ac:dyDescent="0.2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5.75" customHeight="1" x14ac:dyDescent="0.2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5.75" customHeight="1" x14ac:dyDescent="0.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5.75" customHeight="1" x14ac:dyDescent="0.2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5.75" customHeight="1" x14ac:dyDescent="0.2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5.75" customHeight="1" x14ac:dyDescent="0.2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5.75" customHeight="1" x14ac:dyDescent="0.2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5.75" customHeight="1" x14ac:dyDescent="0.2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5.75" customHeight="1" x14ac:dyDescent="0.2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5.75" customHeight="1" x14ac:dyDescent="0.2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5.75" customHeight="1" x14ac:dyDescent="0.2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5.75" customHeight="1" x14ac:dyDescent="0.2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5.75" customHeight="1" x14ac:dyDescent="0.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5.75" customHeight="1" x14ac:dyDescent="0.2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5.75" customHeight="1" x14ac:dyDescent="0.2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5.75" customHeight="1" x14ac:dyDescent="0.2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5.75" customHeight="1" x14ac:dyDescent="0.2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5.75" customHeight="1" x14ac:dyDescent="0.2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5.75" customHeight="1" x14ac:dyDescent="0.2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5.75" customHeight="1" x14ac:dyDescent="0.2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5.75" customHeight="1" x14ac:dyDescent="0.2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5.75" customHeight="1" x14ac:dyDescent="0.2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5.75" customHeight="1" x14ac:dyDescent="0.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5.75" customHeight="1" x14ac:dyDescent="0.2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5.75" customHeight="1" x14ac:dyDescent="0.2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5.75" customHeight="1" x14ac:dyDescent="0.2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5.75" customHeight="1" x14ac:dyDescent="0.2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5.75" customHeight="1" x14ac:dyDescent="0.2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5.75" customHeight="1" x14ac:dyDescent="0.2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5.75" customHeight="1" x14ac:dyDescent="0.2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5.75" customHeight="1" x14ac:dyDescent="0.2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5.75" customHeight="1" x14ac:dyDescent="0.2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5.75" customHeight="1" x14ac:dyDescent="0.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5.75" customHeight="1" x14ac:dyDescent="0.2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5.75" customHeight="1" x14ac:dyDescent="0.2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5.75" customHeight="1" x14ac:dyDescent="0.2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5.75" customHeight="1" x14ac:dyDescent="0.2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5.75" customHeight="1" x14ac:dyDescent="0.2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5.75" customHeight="1" x14ac:dyDescent="0.2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5.75" customHeight="1" x14ac:dyDescent="0.2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5.75" customHeight="1" x14ac:dyDescent="0.2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5.75" customHeight="1" x14ac:dyDescent="0.2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5.75" customHeight="1" x14ac:dyDescent="0.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5.75" customHeight="1" x14ac:dyDescent="0.2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5.75" customHeight="1" x14ac:dyDescent="0.2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5.75" customHeight="1" x14ac:dyDescent="0.2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5.75" customHeight="1" x14ac:dyDescent="0.2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5.75" customHeight="1" x14ac:dyDescent="0.2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5.75" customHeight="1" x14ac:dyDescent="0.2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5.75" customHeight="1" x14ac:dyDescent="0.2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5.75" customHeight="1" x14ac:dyDescent="0.2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5.75" customHeight="1" x14ac:dyDescent="0.2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5.75" customHeight="1" x14ac:dyDescent="0.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5.75" customHeight="1" x14ac:dyDescent="0.2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5.75" customHeight="1" x14ac:dyDescent="0.2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5.75" customHeight="1" x14ac:dyDescent="0.2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5.75" customHeight="1" x14ac:dyDescent="0.2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5.75" customHeight="1" x14ac:dyDescent="0.2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5.75" customHeight="1" x14ac:dyDescent="0.2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5.75" customHeight="1" x14ac:dyDescent="0.2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5.75" customHeight="1" x14ac:dyDescent="0.2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5.75" customHeight="1" x14ac:dyDescent="0.2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5.75" customHeight="1" x14ac:dyDescent="0.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5.75" customHeight="1" x14ac:dyDescent="0.2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5.75" customHeight="1" x14ac:dyDescent="0.2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5.75" customHeight="1" x14ac:dyDescent="0.2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5.75" customHeight="1" x14ac:dyDescent="0.2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5.75" customHeight="1" x14ac:dyDescent="0.2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5.75" customHeight="1" x14ac:dyDescent="0.2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5.75" customHeight="1" x14ac:dyDescent="0.2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5.75" customHeight="1" x14ac:dyDescent="0.2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5.75" customHeight="1" x14ac:dyDescent="0.2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5.75" customHeight="1" x14ac:dyDescent="0.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5.75" customHeight="1" x14ac:dyDescent="0.2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5.75" customHeight="1" x14ac:dyDescent="0.2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5.75" customHeight="1" x14ac:dyDescent="0.2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5.75" customHeight="1" x14ac:dyDescent="0.2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5.75" customHeight="1" x14ac:dyDescent="0.2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5.75" customHeight="1" x14ac:dyDescent="0.2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5.75" customHeight="1" x14ac:dyDescent="0.2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5.75" customHeight="1" x14ac:dyDescent="0.2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5.75" customHeight="1" x14ac:dyDescent="0.2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5.75" customHeight="1" x14ac:dyDescent="0.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5.75" customHeight="1" x14ac:dyDescent="0.2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5.75" customHeight="1" x14ac:dyDescent="0.2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5.75" customHeight="1" x14ac:dyDescent="0.2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5.75" customHeight="1" x14ac:dyDescent="0.2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5.75" customHeight="1" x14ac:dyDescent="0.2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5.75" customHeight="1" x14ac:dyDescent="0.2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5.75" customHeight="1" x14ac:dyDescent="0.2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5.75" customHeight="1" x14ac:dyDescent="0.2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5.75" customHeight="1" x14ac:dyDescent="0.2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5.75" customHeight="1" x14ac:dyDescent="0.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5.75" customHeight="1" x14ac:dyDescent="0.2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5.75" customHeight="1" x14ac:dyDescent="0.2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5.75" customHeight="1" x14ac:dyDescent="0.2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5.75" customHeight="1" x14ac:dyDescent="0.2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5.75" customHeight="1" x14ac:dyDescent="0.2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5.75" customHeight="1" x14ac:dyDescent="0.2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5.75" customHeight="1" x14ac:dyDescent="0.2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5.75" customHeight="1" x14ac:dyDescent="0.2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5.75" customHeight="1" x14ac:dyDescent="0.2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5.75" customHeight="1" x14ac:dyDescent="0.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5.75" customHeight="1" x14ac:dyDescent="0.2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5.75" customHeight="1" x14ac:dyDescent="0.2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5.75" customHeight="1" x14ac:dyDescent="0.2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5.75" customHeight="1" x14ac:dyDescent="0.2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5.75" customHeight="1" x14ac:dyDescent="0.2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5.75" customHeight="1" x14ac:dyDescent="0.2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5.75" customHeight="1" x14ac:dyDescent="0.2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5.75" customHeight="1" x14ac:dyDescent="0.2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5.75" customHeight="1" x14ac:dyDescent="0.2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5.75" customHeight="1" x14ac:dyDescent="0.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5.75" customHeight="1" x14ac:dyDescent="0.2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5.75" customHeight="1" x14ac:dyDescent="0.2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5.75" customHeight="1" x14ac:dyDescent="0.2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5.75" customHeight="1" x14ac:dyDescent="0.2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5.75" customHeight="1" x14ac:dyDescent="0.2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5.75" customHeight="1" x14ac:dyDescent="0.2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5.75" customHeight="1" x14ac:dyDescent="0.2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5.75" customHeight="1" x14ac:dyDescent="0.2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5.75" customHeight="1" x14ac:dyDescent="0.2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5.75" customHeight="1" x14ac:dyDescent="0.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5.75" customHeight="1" x14ac:dyDescent="0.2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5.75" customHeight="1" x14ac:dyDescent="0.2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5.75" customHeight="1" x14ac:dyDescent="0.2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5.75" customHeight="1" x14ac:dyDescent="0.2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5.75" customHeight="1" x14ac:dyDescent="0.2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5.75" customHeight="1" x14ac:dyDescent="0.2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5.75" customHeight="1" x14ac:dyDescent="0.2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5.75" customHeight="1" x14ac:dyDescent="0.2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5.75" customHeight="1" x14ac:dyDescent="0.2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5.75" customHeight="1" x14ac:dyDescent="0.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5.75" customHeight="1" x14ac:dyDescent="0.2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5.75" customHeight="1" x14ac:dyDescent="0.2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5.75" customHeight="1" x14ac:dyDescent="0.2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5.75" customHeight="1" x14ac:dyDescent="0.2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5.75" customHeight="1" x14ac:dyDescent="0.2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5.75" customHeight="1" x14ac:dyDescent="0.2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5.75" customHeight="1" x14ac:dyDescent="0.2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5.75" customHeight="1" x14ac:dyDescent="0.2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5.75" customHeight="1" x14ac:dyDescent="0.2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5.75" customHeight="1" x14ac:dyDescent="0.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5.75" customHeight="1" x14ac:dyDescent="0.2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5.75" customHeight="1" x14ac:dyDescent="0.2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5.75" customHeight="1" x14ac:dyDescent="0.2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5.75" customHeight="1" x14ac:dyDescent="0.2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5.75" customHeight="1" x14ac:dyDescent="0.2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5.75" customHeight="1" x14ac:dyDescent="0.2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5.75" customHeight="1" x14ac:dyDescent="0.2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5.75" customHeight="1" x14ac:dyDescent="0.2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5.75" customHeight="1" x14ac:dyDescent="0.2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5.75" customHeight="1" x14ac:dyDescent="0.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5.75" customHeight="1" x14ac:dyDescent="0.2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5.75" customHeight="1" x14ac:dyDescent="0.2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5.75" customHeight="1" x14ac:dyDescent="0.2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5.75" customHeight="1" x14ac:dyDescent="0.2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5.75" customHeight="1" x14ac:dyDescent="0.2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5.75" customHeight="1" x14ac:dyDescent="0.2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5.75" customHeight="1" x14ac:dyDescent="0.2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5.75" customHeight="1" x14ac:dyDescent="0.2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5.75" customHeight="1" x14ac:dyDescent="0.2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5.75" customHeight="1" x14ac:dyDescent="0.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5.75" customHeight="1" x14ac:dyDescent="0.2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5.75" customHeight="1" x14ac:dyDescent="0.2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5.75" customHeight="1" x14ac:dyDescent="0.2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5.75" customHeight="1" x14ac:dyDescent="0.2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5.75" customHeight="1" x14ac:dyDescent="0.2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5.75" customHeight="1" x14ac:dyDescent="0.2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5.75" customHeight="1" x14ac:dyDescent="0.2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5.75" customHeight="1" x14ac:dyDescent="0.2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5.75" customHeight="1" x14ac:dyDescent="0.2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5.75" customHeight="1" x14ac:dyDescent="0.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5.75" customHeight="1" x14ac:dyDescent="0.2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5.75" customHeight="1" x14ac:dyDescent="0.2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5.75" customHeight="1" x14ac:dyDescent="0.2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5.75" customHeight="1" x14ac:dyDescent="0.2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5.75" customHeight="1" x14ac:dyDescent="0.2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5.75" customHeight="1" x14ac:dyDescent="0.2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5.75" customHeight="1" x14ac:dyDescent="0.2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5.75" customHeight="1" x14ac:dyDescent="0.2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5.75" customHeight="1" x14ac:dyDescent="0.2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5.75" customHeight="1" x14ac:dyDescent="0.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5.75" customHeight="1" x14ac:dyDescent="0.2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5.75" customHeight="1" x14ac:dyDescent="0.2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5.75" customHeight="1" x14ac:dyDescent="0.2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5.75" customHeight="1" x14ac:dyDescent="0.2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5.75" customHeight="1" x14ac:dyDescent="0.2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5.75" customHeight="1" x14ac:dyDescent="0.2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5.75" customHeight="1" x14ac:dyDescent="0.2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5.75" customHeight="1" x14ac:dyDescent="0.2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5.75" customHeight="1" x14ac:dyDescent="0.2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5.75" customHeight="1" x14ac:dyDescent="0.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5.75" customHeight="1" x14ac:dyDescent="0.2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5.75" customHeight="1" x14ac:dyDescent="0.2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5.75" customHeight="1" x14ac:dyDescent="0.2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5.75" customHeight="1" x14ac:dyDescent="0.2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5.75" customHeight="1" x14ac:dyDescent="0.2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5.75" customHeight="1" x14ac:dyDescent="0.2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5.75" customHeight="1" x14ac:dyDescent="0.2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5.75" customHeight="1" x14ac:dyDescent="0.2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5.75" customHeight="1" x14ac:dyDescent="0.2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5.75" customHeight="1" x14ac:dyDescent="0.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5.75" customHeight="1" x14ac:dyDescent="0.2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5.75" customHeight="1" x14ac:dyDescent="0.2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5.75" customHeight="1" x14ac:dyDescent="0.2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5.75" customHeight="1" x14ac:dyDescent="0.2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5.75" customHeight="1" x14ac:dyDescent="0.2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5.75" customHeight="1" x14ac:dyDescent="0.2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5.75" customHeight="1" x14ac:dyDescent="0.2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5.75" customHeight="1" x14ac:dyDescent="0.2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5.75" customHeight="1" x14ac:dyDescent="0.2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5.75" customHeight="1" x14ac:dyDescent="0.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5.75" customHeight="1" x14ac:dyDescent="0.2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5.75" customHeight="1" x14ac:dyDescent="0.2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5.75" customHeight="1" x14ac:dyDescent="0.2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5.75" customHeight="1" x14ac:dyDescent="0.2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5.75" customHeight="1" x14ac:dyDescent="0.2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5.75" customHeight="1" x14ac:dyDescent="0.2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5.75" customHeight="1" x14ac:dyDescent="0.2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5.75" customHeight="1" x14ac:dyDescent="0.2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5.75" customHeight="1" x14ac:dyDescent="0.2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5.75" customHeight="1" x14ac:dyDescent="0.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5.75" customHeight="1" x14ac:dyDescent="0.2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5.75" customHeight="1" x14ac:dyDescent="0.2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5.75" customHeight="1" x14ac:dyDescent="0.2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5.75" customHeight="1" x14ac:dyDescent="0.2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5.75" customHeight="1" x14ac:dyDescent="0.2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5.75" customHeight="1" x14ac:dyDescent="0.2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5.75" customHeight="1" x14ac:dyDescent="0.2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5.75" customHeight="1" x14ac:dyDescent="0.2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5.75" customHeight="1" x14ac:dyDescent="0.2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5.75" customHeight="1" x14ac:dyDescent="0.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5.75" customHeight="1" x14ac:dyDescent="0.2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5.75" customHeight="1" x14ac:dyDescent="0.2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5.75" customHeight="1" x14ac:dyDescent="0.2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5.75" customHeight="1" x14ac:dyDescent="0.2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5.75" customHeight="1" x14ac:dyDescent="0.2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5.75" customHeight="1" x14ac:dyDescent="0.2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5.75" customHeight="1" x14ac:dyDescent="0.2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5.75" customHeight="1" x14ac:dyDescent="0.2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5.75" customHeight="1" x14ac:dyDescent="0.2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5.75" customHeight="1" x14ac:dyDescent="0.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5.75" customHeight="1" x14ac:dyDescent="0.2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5.75" customHeight="1" x14ac:dyDescent="0.2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5.75" customHeight="1" x14ac:dyDescent="0.2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5.75" customHeight="1" x14ac:dyDescent="0.2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5.75" customHeight="1" x14ac:dyDescent="0.2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5.75" customHeight="1" x14ac:dyDescent="0.2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5.75" customHeight="1" x14ac:dyDescent="0.2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5.75" customHeight="1" x14ac:dyDescent="0.2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5.75" customHeight="1" x14ac:dyDescent="0.2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5.75" customHeight="1" x14ac:dyDescent="0.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5.75" customHeight="1" x14ac:dyDescent="0.2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5.75" customHeight="1" x14ac:dyDescent="0.2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5.75" customHeight="1" x14ac:dyDescent="0.2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5.75" customHeight="1" x14ac:dyDescent="0.2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5.75" customHeight="1" x14ac:dyDescent="0.2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5.75" customHeight="1" x14ac:dyDescent="0.2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5.75" customHeight="1" x14ac:dyDescent="0.2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5.75" customHeight="1" x14ac:dyDescent="0.2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5.75" customHeight="1" x14ac:dyDescent="0.2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5.75" customHeight="1" x14ac:dyDescent="0.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5.75" customHeight="1" x14ac:dyDescent="0.2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5.75" customHeight="1" x14ac:dyDescent="0.2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5.75" customHeight="1" x14ac:dyDescent="0.2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5.75" customHeight="1" x14ac:dyDescent="0.2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5.75" customHeight="1" x14ac:dyDescent="0.2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5.75" customHeight="1" x14ac:dyDescent="0.2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5.75" customHeight="1" x14ac:dyDescent="0.2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5.75" customHeight="1" x14ac:dyDescent="0.2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5.75" customHeight="1" x14ac:dyDescent="0.2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5.75" customHeight="1" x14ac:dyDescent="0.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5.75" customHeight="1" x14ac:dyDescent="0.2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5.75" customHeight="1" x14ac:dyDescent="0.2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5.75" customHeight="1" x14ac:dyDescent="0.2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5.75" customHeight="1" x14ac:dyDescent="0.2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5.75" customHeight="1" x14ac:dyDescent="0.2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5.75" customHeight="1" x14ac:dyDescent="0.2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5.75" customHeight="1" x14ac:dyDescent="0.2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5.75" customHeight="1" x14ac:dyDescent="0.2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5.75" customHeight="1" x14ac:dyDescent="0.2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5.75" customHeight="1" x14ac:dyDescent="0.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5.75" customHeight="1" x14ac:dyDescent="0.2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5.75" customHeight="1" x14ac:dyDescent="0.2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5.75" customHeight="1" x14ac:dyDescent="0.2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5.75" customHeight="1" x14ac:dyDescent="0.2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5.75" customHeight="1" x14ac:dyDescent="0.2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5.75" customHeight="1" x14ac:dyDescent="0.2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5.75" customHeight="1" x14ac:dyDescent="0.2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5.75" customHeight="1" x14ac:dyDescent="0.2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5.75" customHeight="1" x14ac:dyDescent="0.2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5.75" customHeight="1" x14ac:dyDescent="0.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5.75" customHeight="1" x14ac:dyDescent="0.2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5.75" customHeight="1" x14ac:dyDescent="0.2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5.75" customHeight="1" x14ac:dyDescent="0.2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5.75" customHeight="1" x14ac:dyDescent="0.2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5.75" customHeight="1" x14ac:dyDescent="0.2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5.75" customHeight="1" x14ac:dyDescent="0.2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5.75" customHeight="1" x14ac:dyDescent="0.2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5.75" customHeight="1" x14ac:dyDescent="0.2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5.75" customHeight="1" x14ac:dyDescent="0.2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5.75" customHeight="1" x14ac:dyDescent="0.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5.75" customHeight="1" x14ac:dyDescent="0.2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5.75" customHeight="1" x14ac:dyDescent="0.2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5.75" customHeight="1" x14ac:dyDescent="0.2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5.75" customHeight="1" x14ac:dyDescent="0.2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5.75" customHeight="1" x14ac:dyDescent="0.2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5.75" customHeight="1" x14ac:dyDescent="0.2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5.75" customHeight="1" x14ac:dyDescent="0.2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5.75" customHeight="1" x14ac:dyDescent="0.2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5.75" customHeight="1" x14ac:dyDescent="0.2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5.75" customHeight="1" x14ac:dyDescent="0.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5.75" customHeight="1" x14ac:dyDescent="0.2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5.75" customHeight="1" x14ac:dyDescent="0.2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5.75" customHeight="1" x14ac:dyDescent="0.2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5.75" customHeight="1" x14ac:dyDescent="0.2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5.75" customHeight="1" x14ac:dyDescent="0.2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5.75" customHeight="1" x14ac:dyDescent="0.2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5.75" customHeight="1" x14ac:dyDescent="0.2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5.75" customHeight="1" x14ac:dyDescent="0.2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5.75" customHeight="1" x14ac:dyDescent="0.2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5.75" customHeight="1" x14ac:dyDescent="0.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5.75" customHeight="1" x14ac:dyDescent="0.2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5.75" customHeight="1" x14ac:dyDescent="0.2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5.75" customHeight="1" x14ac:dyDescent="0.2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5.75" customHeight="1" x14ac:dyDescent="0.2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5.75" customHeight="1" x14ac:dyDescent="0.2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5.75" customHeight="1" x14ac:dyDescent="0.2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5.75" customHeight="1" x14ac:dyDescent="0.2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5.75" customHeight="1" x14ac:dyDescent="0.2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5.75" customHeight="1" x14ac:dyDescent="0.2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5.75" customHeight="1" x14ac:dyDescent="0.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5.75" customHeight="1" x14ac:dyDescent="0.2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5.75" customHeight="1" x14ac:dyDescent="0.2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5.75" customHeight="1" x14ac:dyDescent="0.2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5.75" customHeight="1" x14ac:dyDescent="0.2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5.75" customHeight="1" x14ac:dyDescent="0.2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5.75" customHeight="1" x14ac:dyDescent="0.2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5.75" customHeight="1" x14ac:dyDescent="0.2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5.75" customHeight="1" x14ac:dyDescent="0.2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5.75" customHeight="1" x14ac:dyDescent="0.2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5.75" customHeight="1" x14ac:dyDescent="0.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5.75" customHeight="1" x14ac:dyDescent="0.2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5.75" customHeight="1" x14ac:dyDescent="0.2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5.75" customHeight="1" x14ac:dyDescent="0.2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5.75" customHeight="1" x14ac:dyDescent="0.2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5.75" customHeight="1" x14ac:dyDescent="0.2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5.75" customHeight="1" x14ac:dyDescent="0.2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5.75" customHeight="1" x14ac:dyDescent="0.2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5.75" customHeight="1" x14ac:dyDescent="0.2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5.75" customHeight="1" x14ac:dyDescent="0.2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5.75" customHeight="1" x14ac:dyDescent="0.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5.75" customHeight="1" x14ac:dyDescent="0.2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5.75" customHeight="1" x14ac:dyDescent="0.2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5.75" customHeight="1" x14ac:dyDescent="0.2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5.75" customHeight="1" x14ac:dyDescent="0.2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5.75" customHeight="1" x14ac:dyDescent="0.2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5.75" customHeight="1" x14ac:dyDescent="0.2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5.75" customHeight="1" x14ac:dyDescent="0.2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5.75" customHeight="1" x14ac:dyDescent="0.2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5.75" customHeight="1" x14ac:dyDescent="0.2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5.75" customHeight="1" x14ac:dyDescent="0.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5.75" customHeight="1" x14ac:dyDescent="0.2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5.75" customHeight="1" x14ac:dyDescent="0.2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5.75" customHeight="1" x14ac:dyDescent="0.2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5.75" customHeight="1" x14ac:dyDescent="0.2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5.75" customHeight="1" x14ac:dyDescent="0.2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5.75" customHeight="1" x14ac:dyDescent="0.2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5.75" customHeight="1" x14ac:dyDescent="0.2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5.75" customHeight="1" x14ac:dyDescent="0.2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5.75" customHeight="1" x14ac:dyDescent="0.2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5.75" customHeight="1" x14ac:dyDescent="0.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5.75" customHeight="1" x14ac:dyDescent="0.2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5.75" customHeight="1" x14ac:dyDescent="0.2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5.75" customHeight="1" x14ac:dyDescent="0.2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5.75" customHeight="1" x14ac:dyDescent="0.2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5.75" customHeight="1" x14ac:dyDescent="0.2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5.75" customHeight="1" x14ac:dyDescent="0.2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5.75" customHeight="1" x14ac:dyDescent="0.2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5.75" customHeight="1" x14ac:dyDescent="0.2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5.75" customHeight="1" x14ac:dyDescent="0.2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5.75" customHeight="1" x14ac:dyDescent="0.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5.75" customHeight="1" x14ac:dyDescent="0.2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5.75" customHeight="1" x14ac:dyDescent="0.2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5.75" customHeight="1" x14ac:dyDescent="0.2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5.75" customHeight="1" x14ac:dyDescent="0.2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5.75" customHeight="1" x14ac:dyDescent="0.2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5.75" customHeight="1" x14ac:dyDescent="0.2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5.75" customHeight="1" x14ac:dyDescent="0.2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5.75" customHeight="1" x14ac:dyDescent="0.2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5.75" customHeight="1" x14ac:dyDescent="0.2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5.75" customHeight="1" x14ac:dyDescent="0.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5.75" customHeight="1" x14ac:dyDescent="0.2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5.75" customHeight="1" x14ac:dyDescent="0.2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5.75" customHeight="1" x14ac:dyDescent="0.2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5.75" customHeight="1" x14ac:dyDescent="0.2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5.75" customHeight="1" x14ac:dyDescent="0.2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5.75" customHeight="1" x14ac:dyDescent="0.2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5.75" customHeight="1" x14ac:dyDescent="0.2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5.75" customHeight="1" x14ac:dyDescent="0.2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5.75" customHeight="1" x14ac:dyDescent="0.2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5.75" customHeight="1" x14ac:dyDescent="0.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5.75" customHeight="1" x14ac:dyDescent="0.2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5.75" customHeight="1" x14ac:dyDescent="0.2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5.75" customHeight="1" x14ac:dyDescent="0.2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5.75" customHeight="1" x14ac:dyDescent="0.2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5.75" customHeight="1" x14ac:dyDescent="0.2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5.75" customHeight="1" x14ac:dyDescent="0.2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5.75" customHeight="1" x14ac:dyDescent="0.2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5.75" customHeight="1" x14ac:dyDescent="0.2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5.75" customHeight="1" x14ac:dyDescent="0.2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5.75" customHeight="1" x14ac:dyDescent="0.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5.75" customHeight="1" x14ac:dyDescent="0.2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5.75" customHeight="1" x14ac:dyDescent="0.2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5.75" customHeight="1" x14ac:dyDescent="0.2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5.75" customHeight="1" x14ac:dyDescent="0.2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5.75" customHeight="1" x14ac:dyDescent="0.2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5.75" customHeight="1" x14ac:dyDescent="0.2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5.75" customHeight="1" x14ac:dyDescent="0.2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5.75" customHeight="1" x14ac:dyDescent="0.2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5.75" customHeight="1" x14ac:dyDescent="0.2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5.75" customHeight="1" x14ac:dyDescent="0.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5.75" customHeight="1" x14ac:dyDescent="0.2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5.75" customHeight="1" x14ac:dyDescent="0.2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5.75" customHeight="1" x14ac:dyDescent="0.2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5.75" customHeight="1" x14ac:dyDescent="0.2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5.75" customHeight="1" x14ac:dyDescent="0.2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5.75" customHeight="1" x14ac:dyDescent="0.2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5.75" customHeight="1" x14ac:dyDescent="0.2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5.75" customHeight="1" x14ac:dyDescent="0.2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5.75" customHeight="1" x14ac:dyDescent="0.2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5.75" customHeight="1" x14ac:dyDescent="0.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5.75" customHeight="1" x14ac:dyDescent="0.2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5.75" customHeight="1" x14ac:dyDescent="0.2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5.75" customHeight="1" x14ac:dyDescent="0.2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5.75" customHeight="1" x14ac:dyDescent="0.2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5.75" customHeight="1" x14ac:dyDescent="0.2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5.75" customHeight="1" x14ac:dyDescent="0.2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5.75" customHeight="1" x14ac:dyDescent="0.2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5.75" customHeight="1" x14ac:dyDescent="0.2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5.75" customHeight="1" x14ac:dyDescent="0.2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5.75" customHeight="1" x14ac:dyDescent="0.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5.75" customHeight="1" x14ac:dyDescent="0.2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5.75" customHeight="1" x14ac:dyDescent="0.2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5.75" customHeight="1" x14ac:dyDescent="0.2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5.75" customHeight="1" x14ac:dyDescent="0.2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5.75" customHeight="1" x14ac:dyDescent="0.2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5.75" customHeight="1" x14ac:dyDescent="0.2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5.75" customHeight="1" x14ac:dyDescent="0.2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5.75" customHeight="1" x14ac:dyDescent="0.2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5.75" customHeight="1" x14ac:dyDescent="0.2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5.75" customHeight="1" x14ac:dyDescent="0.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5.75" customHeight="1" x14ac:dyDescent="0.2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5.75" customHeight="1" x14ac:dyDescent="0.2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5.75" customHeight="1" x14ac:dyDescent="0.2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5.75" customHeight="1" x14ac:dyDescent="0.2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5.75" customHeight="1" x14ac:dyDescent="0.2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5.75" customHeight="1" x14ac:dyDescent="0.2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5.75" customHeight="1" x14ac:dyDescent="0.2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5.75" customHeight="1" x14ac:dyDescent="0.2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5.75" customHeight="1" x14ac:dyDescent="0.2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5.75" customHeight="1" x14ac:dyDescent="0.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5.75" customHeight="1" x14ac:dyDescent="0.2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5.75" customHeight="1" x14ac:dyDescent="0.2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5.75" customHeight="1" x14ac:dyDescent="0.2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5.75" customHeight="1" x14ac:dyDescent="0.2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5.75" customHeight="1" x14ac:dyDescent="0.2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5.75" customHeight="1" x14ac:dyDescent="0.2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5.75" customHeight="1" x14ac:dyDescent="0.2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5.75" customHeight="1" x14ac:dyDescent="0.2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5.75" customHeight="1" x14ac:dyDescent="0.2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5.75" customHeight="1" x14ac:dyDescent="0.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5.75" customHeight="1" x14ac:dyDescent="0.2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5.75" customHeight="1" x14ac:dyDescent="0.2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5.75" customHeight="1" x14ac:dyDescent="0.2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5.75" customHeight="1" x14ac:dyDescent="0.2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5.75" customHeight="1" x14ac:dyDescent="0.2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5.75" customHeight="1" x14ac:dyDescent="0.2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5.75" customHeight="1" x14ac:dyDescent="0.2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5.75" customHeight="1" x14ac:dyDescent="0.2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5.75" customHeight="1" x14ac:dyDescent="0.2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5.75" customHeight="1" x14ac:dyDescent="0.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5.75" customHeight="1" x14ac:dyDescent="0.2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5.75" customHeight="1" x14ac:dyDescent="0.2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5.75" customHeight="1" x14ac:dyDescent="0.2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5.75" customHeight="1" x14ac:dyDescent="0.2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5.75" customHeight="1" x14ac:dyDescent="0.2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5.75" customHeight="1" x14ac:dyDescent="0.2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5.75" customHeight="1" x14ac:dyDescent="0.2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5.75" customHeight="1" x14ac:dyDescent="0.2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5.75" customHeight="1" x14ac:dyDescent="0.2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5.75" customHeight="1" x14ac:dyDescent="0.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5.75" customHeight="1" x14ac:dyDescent="0.2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5.75" customHeight="1" x14ac:dyDescent="0.2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5.75" customHeight="1" x14ac:dyDescent="0.2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5.75" customHeight="1" x14ac:dyDescent="0.2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5.75" customHeight="1" x14ac:dyDescent="0.2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5.75" customHeight="1" x14ac:dyDescent="0.2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5.75" customHeight="1" x14ac:dyDescent="0.2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5.75" customHeight="1" x14ac:dyDescent="0.2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5.75" customHeight="1" x14ac:dyDescent="0.2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5.75" customHeight="1" x14ac:dyDescent="0.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5.75" customHeight="1" x14ac:dyDescent="0.2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5.75" customHeight="1" x14ac:dyDescent="0.2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5.75" customHeight="1" x14ac:dyDescent="0.2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5.75" customHeight="1" x14ac:dyDescent="0.2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5.75" customHeight="1" x14ac:dyDescent="0.2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5.75" customHeight="1" x14ac:dyDescent="0.2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5.75" customHeight="1" x14ac:dyDescent="0.2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5.75" customHeight="1" x14ac:dyDescent="0.2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5.75" customHeight="1" x14ac:dyDescent="0.2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5.75" customHeight="1" x14ac:dyDescent="0.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5.75" customHeight="1" x14ac:dyDescent="0.2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 ht="15.75" customHeight="1" x14ac:dyDescent="0.2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 ht="15.75" customHeight="1" x14ac:dyDescent="0.2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 ht="15.75" customHeight="1" x14ac:dyDescent="0.2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 ht="15.75" customHeight="1" x14ac:dyDescent="0.2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 ht="15.75" customHeight="1" x14ac:dyDescent="0.2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 ht="15.75" customHeight="1" x14ac:dyDescent="0.2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 ht="15.75" customHeight="1" x14ac:dyDescent="0.2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A999"/>
  <sheetViews>
    <sheetView workbookViewId="0"/>
  </sheetViews>
  <sheetFormatPr baseColWidth="10" defaultColWidth="14.42578125" defaultRowHeight="15" customHeight="1" x14ac:dyDescent="0.2"/>
  <cols>
    <col min="1" max="1" width="11.5703125" customWidth="1"/>
    <col min="2" max="2" width="13.85546875" customWidth="1"/>
    <col min="3" max="3" width="23.42578125" customWidth="1"/>
    <col min="4" max="4" width="56" customWidth="1"/>
    <col min="5" max="5" width="20.7109375" customWidth="1"/>
    <col min="7" max="7" width="10.28515625" customWidth="1"/>
    <col min="8" max="9" width="10.85546875" customWidth="1"/>
    <col min="10" max="10" width="10.28515625" customWidth="1"/>
    <col min="11" max="11" width="10.5703125" customWidth="1"/>
    <col min="12" max="12" width="11" customWidth="1"/>
    <col min="13" max="13" width="10.7109375" customWidth="1"/>
    <col min="14" max="18" width="11.28515625" customWidth="1"/>
    <col min="19" max="19" width="11" customWidth="1"/>
    <col min="20" max="20" width="10.28515625" customWidth="1"/>
    <col min="21" max="25" width="11.28515625" customWidth="1"/>
    <col min="26" max="27" width="10.28515625" customWidth="1"/>
  </cols>
  <sheetData>
    <row r="1" spans="1:27" ht="72.75" customHeight="1" x14ac:dyDescent="0.2">
      <c r="A1" s="12" t="s">
        <v>51</v>
      </c>
      <c r="B1" s="13">
        <v>3</v>
      </c>
      <c r="C1" s="14" t="s">
        <v>272</v>
      </c>
      <c r="D1" s="16"/>
      <c r="E1" s="16"/>
      <c r="F1" s="16"/>
      <c r="G1" s="17">
        <v>44123</v>
      </c>
      <c r="H1" s="17">
        <f t="shared" ref="H1:AA1" si="0">+G1+1</f>
        <v>44124</v>
      </c>
      <c r="I1" s="17">
        <f t="shared" si="0"/>
        <v>44125</v>
      </c>
      <c r="J1" s="17">
        <f t="shared" si="0"/>
        <v>44126</v>
      </c>
      <c r="K1" s="17">
        <f t="shared" si="0"/>
        <v>44127</v>
      </c>
      <c r="L1" s="17">
        <f t="shared" si="0"/>
        <v>44128</v>
      </c>
      <c r="M1" s="17">
        <f t="shared" si="0"/>
        <v>44129</v>
      </c>
      <c r="N1" s="17">
        <f t="shared" si="0"/>
        <v>44130</v>
      </c>
      <c r="O1" s="17">
        <f t="shared" si="0"/>
        <v>44131</v>
      </c>
      <c r="P1" s="17">
        <f t="shared" si="0"/>
        <v>44132</v>
      </c>
      <c r="Q1" s="17">
        <f t="shared" si="0"/>
        <v>44133</v>
      </c>
      <c r="R1" s="17">
        <f t="shared" si="0"/>
        <v>44134</v>
      </c>
      <c r="S1" s="17">
        <f t="shared" si="0"/>
        <v>44135</v>
      </c>
      <c r="T1" s="17">
        <f t="shared" si="0"/>
        <v>44136</v>
      </c>
      <c r="U1" s="17">
        <f t="shared" si="0"/>
        <v>44137</v>
      </c>
      <c r="V1" s="17">
        <f t="shared" si="0"/>
        <v>44138</v>
      </c>
      <c r="W1" s="17">
        <f t="shared" si="0"/>
        <v>44139</v>
      </c>
      <c r="X1" s="17">
        <f t="shared" si="0"/>
        <v>44140</v>
      </c>
      <c r="Y1" s="17">
        <f t="shared" si="0"/>
        <v>44141</v>
      </c>
      <c r="Z1" s="17">
        <f t="shared" si="0"/>
        <v>44142</v>
      </c>
      <c r="AA1" s="17">
        <f t="shared" si="0"/>
        <v>44143</v>
      </c>
    </row>
    <row r="2" spans="1:27" ht="15.75" customHeight="1" x14ac:dyDescent="0.2">
      <c r="A2" s="18" t="s">
        <v>0</v>
      </c>
      <c r="B2" s="18" t="s">
        <v>54</v>
      </c>
      <c r="C2" s="18" t="s">
        <v>55</v>
      </c>
      <c r="D2" s="18" t="s">
        <v>56</v>
      </c>
      <c r="E2" s="18" t="s">
        <v>57</v>
      </c>
      <c r="F2" s="18" t="s">
        <v>58</v>
      </c>
      <c r="G2" s="19">
        <v>0</v>
      </c>
      <c r="H2" s="19">
        <v>0</v>
      </c>
      <c r="I2" s="19">
        <v>0</v>
      </c>
      <c r="J2" s="19">
        <v>0</v>
      </c>
      <c r="K2" s="19">
        <v>0</v>
      </c>
      <c r="L2" s="19">
        <v>0</v>
      </c>
      <c r="M2" s="19">
        <v>0</v>
      </c>
      <c r="N2" s="19">
        <f t="shared" ref="N2:R2" si="1">8*$B$1</f>
        <v>24</v>
      </c>
      <c r="O2" s="19">
        <f t="shared" si="1"/>
        <v>24</v>
      </c>
      <c r="P2" s="19">
        <f t="shared" si="1"/>
        <v>24</v>
      </c>
      <c r="Q2" s="19">
        <f t="shared" si="1"/>
        <v>24</v>
      </c>
      <c r="R2" s="19">
        <f t="shared" si="1"/>
        <v>24</v>
      </c>
      <c r="S2" s="19">
        <f t="shared" ref="S2:T2" si="2">0*$B$1</f>
        <v>0</v>
      </c>
      <c r="T2" s="19">
        <f t="shared" si="2"/>
        <v>0</v>
      </c>
      <c r="U2" s="19">
        <f t="shared" ref="U2:Y2" si="3">8*$B$1</f>
        <v>24</v>
      </c>
      <c r="V2" s="19">
        <f t="shared" si="3"/>
        <v>24</v>
      </c>
      <c r="W2" s="19">
        <f t="shared" si="3"/>
        <v>24</v>
      </c>
      <c r="X2" s="19">
        <f t="shared" si="3"/>
        <v>24</v>
      </c>
      <c r="Y2" s="19">
        <f t="shared" si="3"/>
        <v>24</v>
      </c>
      <c r="Z2" s="19">
        <f t="shared" ref="Z2:AA2" si="4">0*$B$1</f>
        <v>0</v>
      </c>
      <c r="AA2" s="19">
        <f t="shared" si="4"/>
        <v>0</v>
      </c>
    </row>
    <row r="3" spans="1:27" ht="15.75" customHeight="1" x14ac:dyDescent="0.2">
      <c r="A3" s="18"/>
      <c r="B3" s="18" t="s">
        <v>59</v>
      </c>
      <c r="C3" s="18" t="s">
        <v>60</v>
      </c>
      <c r="D3" s="20" t="s">
        <v>61</v>
      </c>
      <c r="E3" s="20" t="s">
        <v>74</v>
      </c>
      <c r="F3" s="18">
        <v>10</v>
      </c>
      <c r="G3" s="22">
        <v>10</v>
      </c>
      <c r="H3" s="22">
        <v>10</v>
      </c>
      <c r="I3" s="22">
        <v>10</v>
      </c>
      <c r="J3" s="22">
        <v>10</v>
      </c>
      <c r="K3" s="22">
        <v>10</v>
      </c>
      <c r="L3" s="22">
        <v>10</v>
      </c>
      <c r="M3" s="22">
        <v>10</v>
      </c>
      <c r="N3" s="22">
        <v>5</v>
      </c>
      <c r="O3" s="22">
        <v>0</v>
      </c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</row>
    <row r="4" spans="1:27" ht="15.75" customHeight="1" x14ac:dyDescent="0.2">
      <c r="A4" s="23"/>
      <c r="B4" s="23" t="s">
        <v>89</v>
      </c>
      <c r="C4" s="23"/>
      <c r="D4" s="20" t="s">
        <v>309</v>
      </c>
      <c r="E4" s="20" t="s">
        <v>97</v>
      </c>
      <c r="F4" s="18">
        <v>20</v>
      </c>
      <c r="G4" s="22">
        <v>20</v>
      </c>
      <c r="H4" s="22">
        <v>20</v>
      </c>
      <c r="I4" s="22">
        <v>20</v>
      </c>
      <c r="J4" s="22">
        <v>20</v>
      </c>
      <c r="K4" s="22">
        <v>20</v>
      </c>
      <c r="L4" s="22">
        <v>20</v>
      </c>
      <c r="M4" s="22">
        <v>20</v>
      </c>
      <c r="N4" s="22">
        <v>20</v>
      </c>
      <c r="O4" s="22">
        <v>0</v>
      </c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</row>
    <row r="5" spans="1:27" ht="12.75" x14ac:dyDescent="0.2">
      <c r="A5" s="23"/>
      <c r="B5" s="23"/>
      <c r="C5" s="23"/>
      <c r="D5" s="20" t="s">
        <v>310</v>
      </c>
      <c r="E5" s="20" t="s">
        <v>70</v>
      </c>
      <c r="F5" s="18">
        <v>6</v>
      </c>
      <c r="G5" s="22">
        <v>6</v>
      </c>
      <c r="H5" s="22">
        <v>6</v>
      </c>
      <c r="I5" s="22">
        <v>6</v>
      </c>
      <c r="J5" s="22">
        <v>6</v>
      </c>
      <c r="K5" s="22">
        <v>6</v>
      </c>
      <c r="L5" s="22">
        <v>6</v>
      </c>
      <c r="M5" s="22">
        <v>6</v>
      </c>
      <c r="N5" s="22">
        <v>2</v>
      </c>
      <c r="O5" s="22">
        <v>0</v>
      </c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</row>
    <row r="6" spans="1:27" ht="15.75" customHeight="1" x14ac:dyDescent="0.2">
      <c r="A6" s="23"/>
      <c r="B6" s="23"/>
      <c r="C6" s="23"/>
      <c r="D6" s="20" t="s">
        <v>311</v>
      </c>
      <c r="E6" s="20" t="s">
        <v>70</v>
      </c>
      <c r="F6" s="18">
        <v>10</v>
      </c>
      <c r="G6" s="22">
        <v>10</v>
      </c>
      <c r="H6" s="22">
        <v>10</v>
      </c>
      <c r="I6" s="22">
        <v>10</v>
      </c>
      <c r="J6" s="22">
        <v>10</v>
      </c>
      <c r="K6" s="22">
        <v>10</v>
      </c>
      <c r="L6" s="22">
        <v>10</v>
      </c>
      <c r="M6" s="22">
        <v>10</v>
      </c>
      <c r="N6" s="22">
        <v>10</v>
      </c>
      <c r="O6" s="22" t="s">
        <v>312</v>
      </c>
      <c r="P6" s="22"/>
      <c r="Q6" s="18"/>
      <c r="R6" s="18"/>
      <c r="S6" s="18"/>
      <c r="T6" s="18"/>
      <c r="U6" s="18"/>
      <c r="V6" s="18"/>
      <c r="W6" s="18"/>
      <c r="X6" s="18"/>
      <c r="Y6" s="18"/>
      <c r="Z6" s="22"/>
      <c r="AA6" s="18"/>
    </row>
    <row r="7" spans="1:27" ht="12.75" x14ac:dyDescent="0.2">
      <c r="A7" s="23"/>
      <c r="B7" s="23"/>
      <c r="C7" s="23"/>
      <c r="D7" s="20" t="s">
        <v>313</v>
      </c>
      <c r="E7" s="20" t="s">
        <v>62</v>
      </c>
      <c r="F7" s="18">
        <v>20</v>
      </c>
      <c r="G7" s="22">
        <v>20</v>
      </c>
      <c r="H7" s="22">
        <v>20</v>
      </c>
      <c r="I7" s="22">
        <v>20</v>
      </c>
      <c r="J7" s="22">
        <v>20</v>
      </c>
      <c r="K7" s="22">
        <v>20</v>
      </c>
      <c r="L7" s="22">
        <v>20</v>
      </c>
      <c r="M7" s="22">
        <v>20</v>
      </c>
      <c r="N7" s="22">
        <v>0</v>
      </c>
      <c r="O7" s="22">
        <v>0</v>
      </c>
      <c r="P7" s="22"/>
      <c r="Q7" s="18"/>
      <c r="R7" s="18"/>
      <c r="S7" s="18"/>
      <c r="T7" s="18"/>
      <c r="U7" s="18"/>
      <c r="V7" s="18"/>
      <c r="W7" s="18"/>
      <c r="X7" s="18"/>
      <c r="Y7" s="18"/>
      <c r="Z7" s="22"/>
      <c r="AA7" s="18"/>
    </row>
    <row r="8" spans="1:27" ht="12.75" x14ac:dyDescent="0.2">
      <c r="A8" s="23"/>
      <c r="B8" s="23"/>
      <c r="C8" s="23"/>
      <c r="D8" s="20" t="s">
        <v>314</v>
      </c>
      <c r="E8" s="20" t="s">
        <v>97</v>
      </c>
      <c r="F8" s="18">
        <v>10</v>
      </c>
      <c r="G8" s="22">
        <v>10</v>
      </c>
      <c r="H8" s="22">
        <v>10</v>
      </c>
      <c r="I8" s="22">
        <v>10</v>
      </c>
      <c r="J8" s="22">
        <v>10</v>
      </c>
      <c r="K8" s="22">
        <v>10</v>
      </c>
      <c r="L8" s="22">
        <v>10</v>
      </c>
      <c r="M8" s="22">
        <v>10</v>
      </c>
      <c r="N8" s="22">
        <v>10</v>
      </c>
      <c r="O8" s="22">
        <v>10</v>
      </c>
      <c r="P8" s="22"/>
      <c r="Q8" s="18"/>
      <c r="R8" s="18"/>
      <c r="S8" s="18"/>
      <c r="T8" s="18"/>
      <c r="U8" s="18"/>
      <c r="V8" s="18"/>
      <c r="W8" s="18"/>
      <c r="X8" s="18"/>
      <c r="Y8" s="18"/>
      <c r="Z8" s="22"/>
      <c r="AA8" s="18"/>
    </row>
    <row r="9" spans="1:27" ht="28.5" customHeight="1" x14ac:dyDescent="0.2">
      <c r="A9" s="23"/>
      <c r="B9" s="23"/>
      <c r="C9" s="23"/>
      <c r="D9" s="20" t="s">
        <v>315</v>
      </c>
      <c r="E9" s="20" t="s">
        <v>62</v>
      </c>
      <c r="F9" s="18">
        <v>10</v>
      </c>
      <c r="G9" s="22">
        <v>10</v>
      </c>
      <c r="H9" s="22">
        <v>10</v>
      </c>
      <c r="I9" s="22">
        <v>10</v>
      </c>
      <c r="J9" s="22">
        <v>10</v>
      </c>
      <c r="K9" s="22">
        <v>10</v>
      </c>
      <c r="L9" s="22">
        <v>10</v>
      </c>
      <c r="M9" s="22">
        <v>10</v>
      </c>
      <c r="N9" s="22">
        <v>0</v>
      </c>
      <c r="O9" s="22">
        <v>0</v>
      </c>
      <c r="P9" s="22"/>
      <c r="Q9" s="18"/>
      <c r="R9" s="18"/>
      <c r="S9" s="18"/>
      <c r="T9" s="18"/>
      <c r="U9" s="18"/>
      <c r="V9" s="18"/>
      <c r="W9" s="18"/>
      <c r="X9" s="18"/>
      <c r="Y9" s="18"/>
      <c r="Z9" s="22"/>
      <c r="AA9" s="18"/>
    </row>
    <row r="10" spans="1:27" ht="15.75" customHeight="1" x14ac:dyDescent="0.2">
      <c r="A10" s="23"/>
      <c r="B10" s="23"/>
      <c r="C10" s="23"/>
      <c r="D10" s="20" t="s">
        <v>316</v>
      </c>
      <c r="E10" s="20" t="s">
        <v>97</v>
      </c>
      <c r="F10" s="18">
        <v>10</v>
      </c>
      <c r="G10" s="22">
        <v>10</v>
      </c>
      <c r="H10" s="22">
        <v>10</v>
      </c>
      <c r="I10" s="22">
        <v>10</v>
      </c>
      <c r="J10" s="22">
        <v>10</v>
      </c>
      <c r="K10" s="22">
        <v>10</v>
      </c>
      <c r="L10" s="22">
        <v>10</v>
      </c>
      <c r="M10" s="22">
        <v>10</v>
      </c>
      <c r="N10" s="22">
        <v>10</v>
      </c>
      <c r="O10" s="22">
        <v>0</v>
      </c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</row>
    <row r="11" spans="1:27" ht="15.75" customHeight="1" x14ac:dyDescent="0.2">
      <c r="A11" s="23"/>
      <c r="B11" s="23"/>
      <c r="C11" s="23"/>
      <c r="D11" s="20" t="s">
        <v>317</v>
      </c>
      <c r="E11" s="20" t="s">
        <v>97</v>
      </c>
      <c r="F11" s="18">
        <v>5</v>
      </c>
      <c r="G11" s="22">
        <v>5</v>
      </c>
      <c r="H11" s="22">
        <v>5</v>
      </c>
      <c r="I11" s="22">
        <v>5</v>
      </c>
      <c r="J11" s="22">
        <v>5</v>
      </c>
      <c r="K11" s="22">
        <v>5</v>
      </c>
      <c r="L11" s="22">
        <v>5</v>
      </c>
      <c r="M11" s="22">
        <v>5</v>
      </c>
      <c r="N11" s="22">
        <v>5</v>
      </c>
      <c r="O11" s="22">
        <v>0</v>
      </c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</row>
    <row r="12" spans="1:27" ht="15.75" customHeight="1" x14ac:dyDescent="0.2">
      <c r="A12" s="23"/>
      <c r="B12" s="23"/>
      <c r="C12" s="23"/>
      <c r="D12" s="20"/>
      <c r="E12" s="20"/>
      <c r="F12" s="18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</row>
    <row r="13" spans="1:27" ht="15.75" customHeight="1" x14ac:dyDescent="0.2">
      <c r="A13" s="23"/>
      <c r="B13" s="23"/>
      <c r="C13" s="23"/>
      <c r="D13" s="20"/>
      <c r="E13" s="20"/>
      <c r="F13" s="18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</row>
    <row r="14" spans="1:27" ht="15.75" customHeight="1" x14ac:dyDescent="0.2">
      <c r="A14" s="23"/>
      <c r="B14" s="23"/>
      <c r="C14" s="23"/>
      <c r="D14" s="20"/>
      <c r="E14" s="20"/>
      <c r="F14" s="18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</row>
    <row r="15" spans="1:27" ht="15.75" customHeight="1" x14ac:dyDescent="0.2">
      <c r="A15" s="23"/>
      <c r="B15" s="23"/>
      <c r="C15" s="23"/>
      <c r="D15" s="20"/>
      <c r="E15" s="20"/>
      <c r="F15" s="18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</row>
    <row r="16" spans="1:27" ht="15.75" customHeight="1" x14ac:dyDescent="0.2">
      <c r="A16" s="23"/>
      <c r="B16" s="23"/>
      <c r="C16" s="23"/>
      <c r="D16" s="20"/>
      <c r="E16" s="20"/>
      <c r="F16" s="18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</row>
    <row r="17" spans="1:27" ht="15.75" customHeight="1" x14ac:dyDescent="0.2">
      <c r="A17" s="25"/>
      <c r="B17" s="25"/>
      <c r="C17" s="25"/>
      <c r="D17" s="16"/>
      <c r="E17" s="16"/>
      <c r="F17" s="2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</row>
    <row r="18" spans="1:27" ht="15.75" customHeight="1" x14ac:dyDescent="0.2">
      <c r="A18" s="48"/>
      <c r="B18" s="48"/>
      <c r="C18" s="27"/>
      <c r="D18" s="18" t="s">
        <v>76</v>
      </c>
      <c r="E18" s="18"/>
      <c r="F18" s="22">
        <f>SUM(F3:F17)</f>
        <v>101</v>
      </c>
      <c r="G18" s="22">
        <f t="shared" ref="G18:AA18" si="5">IF(COUNT(G3:G17),SUM(G3:G17),NA())</f>
        <v>101</v>
      </c>
      <c r="H18" s="22">
        <f t="shared" si="5"/>
        <v>101</v>
      </c>
      <c r="I18" s="22">
        <f t="shared" si="5"/>
        <v>101</v>
      </c>
      <c r="J18" s="22">
        <f t="shared" si="5"/>
        <v>101</v>
      </c>
      <c r="K18" s="22">
        <f t="shared" si="5"/>
        <v>101</v>
      </c>
      <c r="L18" s="22">
        <f t="shared" si="5"/>
        <v>101</v>
      </c>
      <c r="M18" s="22">
        <f t="shared" si="5"/>
        <v>101</v>
      </c>
      <c r="N18" s="22">
        <f t="shared" si="5"/>
        <v>62</v>
      </c>
      <c r="O18" s="22">
        <f t="shared" si="5"/>
        <v>10</v>
      </c>
      <c r="P18" s="22" t="e">
        <f t="shared" si="5"/>
        <v>#N/A</v>
      </c>
      <c r="Q18" s="22" t="e">
        <f t="shared" si="5"/>
        <v>#N/A</v>
      </c>
      <c r="R18" s="22" t="e">
        <f t="shared" si="5"/>
        <v>#N/A</v>
      </c>
      <c r="S18" s="22" t="e">
        <f t="shared" si="5"/>
        <v>#N/A</v>
      </c>
      <c r="T18" s="22" t="e">
        <f t="shared" si="5"/>
        <v>#N/A</v>
      </c>
      <c r="U18" s="22" t="e">
        <f t="shared" si="5"/>
        <v>#N/A</v>
      </c>
      <c r="V18" s="22" t="e">
        <f t="shared" si="5"/>
        <v>#N/A</v>
      </c>
      <c r="W18" s="22" t="e">
        <f t="shared" si="5"/>
        <v>#N/A</v>
      </c>
      <c r="X18" s="22" t="e">
        <f t="shared" si="5"/>
        <v>#N/A</v>
      </c>
      <c r="Y18" s="22" t="e">
        <f t="shared" si="5"/>
        <v>#N/A</v>
      </c>
      <c r="Z18" s="22" t="e">
        <f t="shared" si="5"/>
        <v>#N/A</v>
      </c>
      <c r="AA18" s="22" t="e">
        <f t="shared" si="5"/>
        <v>#N/A</v>
      </c>
    </row>
    <row r="19" spans="1:27" ht="15.75" customHeight="1" x14ac:dyDescent="0.2">
      <c r="A19" s="49"/>
      <c r="B19" s="49"/>
      <c r="C19" s="28"/>
      <c r="D19" s="18" t="s">
        <v>77</v>
      </c>
      <c r="E19" s="18"/>
      <c r="F19" s="22">
        <f>F18</f>
        <v>101</v>
      </c>
      <c r="G19" s="29">
        <f t="shared" ref="G19:AA19" si="6">F19-(G2/SUM($G$2:$AA$2))*$F19</f>
        <v>101</v>
      </c>
      <c r="H19" s="29">
        <f t="shared" si="6"/>
        <v>101</v>
      </c>
      <c r="I19" s="29">
        <f t="shared" si="6"/>
        <v>101</v>
      </c>
      <c r="J19" s="29">
        <f t="shared" si="6"/>
        <v>101</v>
      </c>
      <c r="K19" s="29">
        <f t="shared" si="6"/>
        <v>101</v>
      </c>
      <c r="L19" s="29">
        <f t="shared" si="6"/>
        <v>101</v>
      </c>
      <c r="M19" s="29">
        <f t="shared" si="6"/>
        <v>101</v>
      </c>
      <c r="N19" s="29">
        <f t="shared" si="6"/>
        <v>90.9</v>
      </c>
      <c r="O19" s="29">
        <f t="shared" si="6"/>
        <v>80.800000000000011</v>
      </c>
      <c r="P19" s="29">
        <f t="shared" si="6"/>
        <v>70.700000000000017</v>
      </c>
      <c r="Q19" s="29">
        <f t="shared" si="6"/>
        <v>60.600000000000016</v>
      </c>
      <c r="R19" s="29">
        <f t="shared" si="6"/>
        <v>50.500000000000014</v>
      </c>
      <c r="S19" s="29">
        <f t="shared" si="6"/>
        <v>50.500000000000014</v>
      </c>
      <c r="T19" s="29">
        <f t="shared" si="6"/>
        <v>50.500000000000014</v>
      </c>
      <c r="U19" s="29">
        <f t="shared" si="6"/>
        <v>40.400000000000013</v>
      </c>
      <c r="V19" s="29">
        <f t="shared" si="6"/>
        <v>30.300000000000011</v>
      </c>
      <c r="W19" s="29">
        <f t="shared" si="6"/>
        <v>20.20000000000001</v>
      </c>
      <c r="X19" s="29">
        <f t="shared" si="6"/>
        <v>10.100000000000009</v>
      </c>
      <c r="Y19" s="29">
        <f t="shared" si="6"/>
        <v>0</v>
      </c>
      <c r="Z19" s="29">
        <f t="shared" si="6"/>
        <v>0</v>
      </c>
      <c r="AA19" s="29">
        <f t="shared" si="6"/>
        <v>0</v>
      </c>
    </row>
    <row r="20" spans="1:27" ht="15.75" customHeight="1" x14ac:dyDescent="0.2">
      <c r="A20" s="50"/>
      <c r="B20" s="50"/>
      <c r="C20" s="30"/>
      <c r="D20" s="18" t="s">
        <v>78</v>
      </c>
      <c r="E20" s="18"/>
      <c r="F20" s="22">
        <v>0</v>
      </c>
      <c r="G20" s="22">
        <v>1</v>
      </c>
      <c r="H20" s="22">
        <v>2</v>
      </c>
      <c r="I20" s="22">
        <v>3</v>
      </c>
      <c r="J20" s="22">
        <v>4</v>
      </c>
      <c r="K20" s="22">
        <v>5</v>
      </c>
      <c r="L20" s="22">
        <v>6</v>
      </c>
      <c r="M20" s="22">
        <v>7</v>
      </c>
      <c r="N20" s="22">
        <v>8</v>
      </c>
      <c r="O20" s="22">
        <v>9</v>
      </c>
      <c r="P20" s="22">
        <v>10</v>
      </c>
      <c r="Q20" s="22">
        <v>11</v>
      </c>
      <c r="R20" s="22">
        <v>12</v>
      </c>
      <c r="S20" s="22">
        <v>13</v>
      </c>
      <c r="T20" s="22">
        <v>14</v>
      </c>
      <c r="U20" s="22">
        <v>15</v>
      </c>
      <c r="V20" s="22">
        <v>16</v>
      </c>
      <c r="W20" s="22">
        <v>17</v>
      </c>
      <c r="X20" s="22">
        <v>18</v>
      </c>
      <c r="Y20" s="22">
        <v>19</v>
      </c>
      <c r="Z20" s="22">
        <v>20</v>
      </c>
      <c r="AA20" s="22">
        <v>21</v>
      </c>
    </row>
    <row r="21" spans="1:27" ht="15.75" customHeight="1" x14ac:dyDescent="0.2">
      <c r="A21" s="16"/>
      <c r="B21" s="16"/>
      <c r="C21" s="16"/>
      <c r="D21" s="26" t="s">
        <v>79</v>
      </c>
      <c r="E21" s="2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</row>
    <row r="22" spans="1:27" ht="15.75" customHeight="1" x14ac:dyDescent="0.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</row>
    <row r="23" spans="1:27" ht="15.75" customHeight="1" x14ac:dyDescent="0.2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</row>
    <row r="24" spans="1:27" ht="15.75" customHeight="1" x14ac:dyDescent="0.2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</row>
    <row r="25" spans="1:27" ht="15.75" customHeigh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</row>
    <row r="26" spans="1:27" ht="15.75" customHeight="1" x14ac:dyDescent="0.2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</row>
    <row r="27" spans="1:27" ht="15.75" customHeight="1" x14ac:dyDescent="0.2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</row>
    <row r="28" spans="1:27" ht="15.75" customHeight="1" x14ac:dyDescent="0.2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</row>
    <row r="29" spans="1:27" ht="15.75" customHeight="1" x14ac:dyDescent="0.2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</row>
    <row r="30" spans="1:27" ht="15.75" customHeight="1" x14ac:dyDescent="0.2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</row>
    <row r="31" spans="1:27" ht="15.75" customHeight="1" x14ac:dyDescent="0.2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</row>
    <row r="32" spans="1:27" ht="15.75" customHeight="1" x14ac:dyDescent="0.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</row>
    <row r="33" spans="1:27" ht="15.75" customHeight="1" x14ac:dyDescent="0.2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</row>
    <row r="34" spans="1:27" ht="15.75" customHeight="1" x14ac:dyDescent="0.2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</row>
    <row r="35" spans="1:27" ht="15.75" customHeight="1" x14ac:dyDescent="0.2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</row>
    <row r="36" spans="1:27" ht="15.75" customHeight="1" x14ac:dyDescent="0.2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 spans="1:27" ht="15.75" customHeight="1" x14ac:dyDescent="0.2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</row>
    <row r="38" spans="1:27" ht="15.75" customHeight="1" x14ac:dyDescent="0.2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</row>
    <row r="39" spans="1:27" ht="15.75" customHeight="1" x14ac:dyDescent="0.2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</row>
    <row r="40" spans="1:27" ht="15.75" customHeight="1" x14ac:dyDescent="0.2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 spans="1:27" ht="15.75" customHeight="1" x14ac:dyDescent="0.2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 spans="1:27" ht="15.75" customHeight="1" x14ac:dyDescent="0.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 spans="1:27" ht="15.75" customHeight="1" x14ac:dyDescent="0.2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 spans="1:27" ht="15.75" customHeight="1" x14ac:dyDescent="0.2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</row>
    <row r="45" spans="1:27" ht="15.75" customHeight="1" x14ac:dyDescent="0.2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 spans="1:27" ht="15.75" customHeight="1" x14ac:dyDescent="0.2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 spans="1:27" ht="15.75" customHeight="1" x14ac:dyDescent="0.2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</row>
    <row r="48" spans="1:27" ht="15.75" customHeight="1" x14ac:dyDescent="0.2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 spans="1:27" ht="15.75" customHeight="1" x14ac:dyDescent="0.2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</row>
    <row r="50" spans="1:27" ht="15.75" customHeight="1" x14ac:dyDescent="0.2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</row>
    <row r="51" spans="1:27" ht="15.75" customHeight="1" x14ac:dyDescent="0.2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</row>
    <row r="52" spans="1:27" ht="15.75" customHeight="1" x14ac:dyDescent="0.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</row>
    <row r="53" spans="1:27" ht="15.75" customHeight="1" x14ac:dyDescent="0.2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</row>
    <row r="54" spans="1:27" ht="15.75" customHeight="1" x14ac:dyDescent="0.2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</row>
    <row r="55" spans="1:27" ht="15.75" customHeight="1" x14ac:dyDescent="0.2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</row>
    <row r="56" spans="1:27" ht="15.75" customHeight="1" x14ac:dyDescent="0.2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</row>
    <row r="57" spans="1:27" ht="15.75" customHeight="1" x14ac:dyDescent="0.2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</row>
    <row r="58" spans="1:27" ht="15.75" customHeight="1" x14ac:dyDescent="0.2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</row>
    <row r="59" spans="1:27" ht="15.75" customHeight="1" x14ac:dyDescent="0.2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</row>
    <row r="60" spans="1:27" ht="15.75" customHeight="1" x14ac:dyDescent="0.2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</row>
    <row r="61" spans="1:27" ht="15.75" customHeight="1" x14ac:dyDescent="0.2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</row>
    <row r="62" spans="1:27" ht="15.75" customHeight="1" x14ac:dyDescent="0.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</row>
    <row r="63" spans="1:27" ht="15.75" customHeight="1" x14ac:dyDescent="0.2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</row>
    <row r="64" spans="1:27" ht="15.75" customHeight="1" x14ac:dyDescent="0.2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</row>
    <row r="65" spans="1:27" ht="15.75" customHeight="1" x14ac:dyDescent="0.2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</row>
    <row r="66" spans="1:27" ht="15.75" customHeight="1" x14ac:dyDescent="0.2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</row>
    <row r="67" spans="1:27" ht="15.75" customHeight="1" x14ac:dyDescent="0.2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</row>
    <row r="68" spans="1:27" ht="15.75" customHeight="1" x14ac:dyDescent="0.2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</row>
    <row r="69" spans="1:27" ht="15.75" customHeight="1" x14ac:dyDescent="0.2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</row>
    <row r="70" spans="1:27" ht="15.75" customHeight="1" x14ac:dyDescent="0.2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</row>
    <row r="71" spans="1:27" ht="15.75" customHeight="1" x14ac:dyDescent="0.2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</row>
    <row r="72" spans="1:27" ht="15.75" customHeight="1" x14ac:dyDescent="0.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</row>
    <row r="73" spans="1:27" ht="15.75" customHeight="1" x14ac:dyDescent="0.2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</row>
    <row r="74" spans="1:27" ht="15.75" customHeight="1" x14ac:dyDescent="0.2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</row>
    <row r="75" spans="1:27" ht="15.75" customHeight="1" x14ac:dyDescent="0.2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</row>
    <row r="76" spans="1:27" ht="15.75" customHeight="1" x14ac:dyDescent="0.2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</row>
    <row r="77" spans="1:27" ht="15.75" customHeight="1" x14ac:dyDescent="0.2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</row>
    <row r="78" spans="1:27" ht="15.75" customHeight="1" x14ac:dyDescent="0.2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</row>
    <row r="79" spans="1:27" ht="15.75" customHeight="1" x14ac:dyDescent="0.2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</row>
    <row r="80" spans="1:27" ht="15.75" customHeight="1" x14ac:dyDescent="0.2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</row>
    <row r="81" spans="1:27" ht="15.75" customHeight="1" x14ac:dyDescent="0.2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</row>
    <row r="82" spans="1:27" ht="15.75" customHeight="1" x14ac:dyDescent="0.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</row>
    <row r="83" spans="1:27" ht="15.75" customHeight="1" x14ac:dyDescent="0.2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</row>
    <row r="84" spans="1:27" ht="15.75" customHeight="1" x14ac:dyDescent="0.2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</row>
    <row r="85" spans="1:27" ht="15.75" customHeight="1" x14ac:dyDescent="0.2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</row>
    <row r="86" spans="1:27" ht="15.75" customHeight="1" x14ac:dyDescent="0.2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</row>
    <row r="87" spans="1:27" ht="15.75" customHeight="1" x14ac:dyDescent="0.2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</row>
    <row r="88" spans="1:27" ht="15.75" customHeight="1" x14ac:dyDescent="0.2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</row>
    <row r="89" spans="1:27" ht="15.75" customHeight="1" x14ac:dyDescent="0.2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</row>
    <row r="90" spans="1:27" ht="15.75" customHeight="1" x14ac:dyDescent="0.2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</row>
    <row r="91" spans="1:27" ht="15.75" customHeight="1" x14ac:dyDescent="0.2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</row>
    <row r="92" spans="1:27" ht="15.75" customHeight="1" x14ac:dyDescent="0.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</row>
    <row r="93" spans="1:27" ht="15.75" customHeight="1" x14ac:dyDescent="0.2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</row>
    <row r="94" spans="1:27" ht="15.75" customHeight="1" x14ac:dyDescent="0.2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</row>
    <row r="95" spans="1:27" ht="15.75" customHeight="1" x14ac:dyDescent="0.2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</row>
    <row r="96" spans="1:27" ht="15.75" customHeight="1" x14ac:dyDescent="0.2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</row>
    <row r="97" spans="1:27" ht="15.75" customHeight="1" x14ac:dyDescent="0.2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</row>
    <row r="98" spans="1:27" ht="15.75" customHeight="1" x14ac:dyDescent="0.2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</row>
    <row r="99" spans="1:27" ht="15.75" customHeight="1" x14ac:dyDescent="0.2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</row>
    <row r="100" spans="1:27" ht="15.75" customHeight="1" x14ac:dyDescent="0.2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</row>
    <row r="101" spans="1:27" ht="15.75" customHeight="1" x14ac:dyDescent="0.2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</row>
    <row r="102" spans="1:27" ht="15.75" customHeight="1" x14ac:dyDescent="0.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</row>
    <row r="103" spans="1:27" ht="15.75" customHeight="1" x14ac:dyDescent="0.2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</row>
    <row r="104" spans="1:27" ht="15.75" customHeight="1" x14ac:dyDescent="0.2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</row>
    <row r="105" spans="1:27" ht="15.75" customHeight="1" x14ac:dyDescent="0.2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</row>
    <row r="106" spans="1:27" ht="15.75" customHeight="1" x14ac:dyDescent="0.2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</row>
    <row r="107" spans="1:27" ht="15.75" customHeight="1" x14ac:dyDescent="0.2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</row>
    <row r="108" spans="1:27" ht="15.75" customHeight="1" x14ac:dyDescent="0.2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</row>
    <row r="109" spans="1:27" ht="15.75" customHeight="1" x14ac:dyDescent="0.2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</row>
    <row r="110" spans="1:27" ht="15.75" customHeight="1" x14ac:dyDescent="0.2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</row>
    <row r="111" spans="1:27" ht="15.75" customHeight="1" x14ac:dyDescent="0.2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</row>
    <row r="112" spans="1:27" ht="15.75" customHeight="1" x14ac:dyDescent="0.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</row>
    <row r="113" spans="1:27" ht="15.75" customHeight="1" x14ac:dyDescent="0.2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</row>
    <row r="114" spans="1:27" ht="15.75" customHeight="1" x14ac:dyDescent="0.2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</row>
    <row r="115" spans="1:27" ht="15.75" customHeight="1" x14ac:dyDescent="0.2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</row>
    <row r="116" spans="1:27" ht="15.75" customHeight="1" x14ac:dyDescent="0.2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</row>
    <row r="117" spans="1:27" ht="15.75" customHeight="1" x14ac:dyDescent="0.2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</row>
    <row r="118" spans="1:27" ht="15.75" customHeight="1" x14ac:dyDescent="0.2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</row>
    <row r="119" spans="1:27" ht="15.75" customHeight="1" x14ac:dyDescent="0.2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</row>
    <row r="120" spans="1:27" ht="15.75" customHeight="1" x14ac:dyDescent="0.2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</row>
    <row r="121" spans="1:27" ht="15.75" customHeight="1" x14ac:dyDescent="0.2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</row>
    <row r="122" spans="1:27" ht="15.75" customHeight="1" x14ac:dyDescent="0.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</row>
    <row r="123" spans="1:27" ht="15.75" customHeight="1" x14ac:dyDescent="0.2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</row>
    <row r="124" spans="1:27" ht="15.75" customHeight="1" x14ac:dyDescent="0.2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</row>
    <row r="125" spans="1:27" ht="15.75" customHeight="1" x14ac:dyDescent="0.2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</row>
    <row r="126" spans="1:27" ht="15.75" customHeight="1" x14ac:dyDescent="0.2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</row>
    <row r="127" spans="1:27" ht="15.75" customHeight="1" x14ac:dyDescent="0.2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</row>
    <row r="128" spans="1:27" ht="15.75" customHeight="1" x14ac:dyDescent="0.2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</row>
    <row r="129" spans="1:27" ht="15.75" customHeight="1" x14ac:dyDescent="0.2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</row>
    <row r="130" spans="1:27" ht="15.75" customHeight="1" x14ac:dyDescent="0.2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</row>
    <row r="131" spans="1:27" ht="15.75" customHeight="1" x14ac:dyDescent="0.2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</row>
    <row r="132" spans="1:27" ht="15.75" customHeight="1" x14ac:dyDescent="0.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</row>
    <row r="133" spans="1:27" ht="15.75" customHeight="1" x14ac:dyDescent="0.2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</row>
    <row r="134" spans="1:27" ht="15.75" customHeight="1" x14ac:dyDescent="0.2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</row>
    <row r="135" spans="1:27" ht="15.75" customHeight="1" x14ac:dyDescent="0.2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</row>
    <row r="136" spans="1:27" ht="15.75" customHeight="1" x14ac:dyDescent="0.2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</row>
    <row r="137" spans="1:27" ht="15.75" customHeight="1" x14ac:dyDescent="0.2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</row>
    <row r="138" spans="1:27" ht="15.75" customHeight="1" x14ac:dyDescent="0.2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</row>
    <row r="139" spans="1:27" ht="15.75" customHeight="1" x14ac:dyDescent="0.2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</row>
    <row r="140" spans="1:27" ht="15.75" customHeight="1" x14ac:dyDescent="0.2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</row>
    <row r="141" spans="1:27" ht="15.75" customHeight="1" x14ac:dyDescent="0.2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</row>
    <row r="142" spans="1:27" ht="15.75" customHeight="1" x14ac:dyDescent="0.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</row>
    <row r="143" spans="1:27" ht="15.75" customHeight="1" x14ac:dyDescent="0.2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</row>
    <row r="144" spans="1:27" ht="15.75" customHeight="1" x14ac:dyDescent="0.2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</row>
    <row r="145" spans="1:27" ht="15.75" customHeight="1" x14ac:dyDescent="0.2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</row>
    <row r="146" spans="1:27" ht="15.75" customHeight="1" x14ac:dyDescent="0.2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</row>
    <row r="147" spans="1:27" ht="15.75" customHeight="1" x14ac:dyDescent="0.2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</row>
    <row r="148" spans="1:27" ht="15.75" customHeight="1" x14ac:dyDescent="0.2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</row>
    <row r="149" spans="1:27" ht="15.75" customHeight="1" x14ac:dyDescent="0.2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</row>
    <row r="150" spans="1:27" ht="15.75" customHeight="1" x14ac:dyDescent="0.2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</row>
    <row r="151" spans="1:27" ht="15.75" customHeight="1" x14ac:dyDescent="0.2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</row>
    <row r="152" spans="1:27" ht="15.75" customHeight="1" x14ac:dyDescent="0.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</row>
    <row r="153" spans="1:27" ht="15.75" customHeight="1" x14ac:dyDescent="0.2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</row>
    <row r="154" spans="1:27" ht="15.75" customHeight="1" x14ac:dyDescent="0.2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</row>
    <row r="155" spans="1:27" ht="15.75" customHeight="1" x14ac:dyDescent="0.2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</row>
    <row r="156" spans="1:27" ht="15.75" customHeight="1" x14ac:dyDescent="0.2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</row>
    <row r="157" spans="1:27" ht="15.75" customHeight="1" x14ac:dyDescent="0.2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</row>
    <row r="158" spans="1:27" ht="15.75" customHeight="1" x14ac:dyDescent="0.2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</row>
    <row r="159" spans="1:27" ht="15.75" customHeight="1" x14ac:dyDescent="0.2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</row>
    <row r="160" spans="1:27" ht="15.75" customHeight="1" x14ac:dyDescent="0.2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</row>
    <row r="161" spans="1:27" ht="15.75" customHeight="1" x14ac:dyDescent="0.2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</row>
    <row r="162" spans="1:27" ht="15.75" customHeight="1" x14ac:dyDescent="0.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</row>
    <row r="163" spans="1:27" ht="15.75" customHeight="1" x14ac:dyDescent="0.2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</row>
    <row r="164" spans="1:27" ht="15.75" customHeight="1" x14ac:dyDescent="0.2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</row>
    <row r="165" spans="1:27" ht="15.75" customHeight="1" x14ac:dyDescent="0.2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</row>
    <row r="166" spans="1:27" ht="15.75" customHeight="1" x14ac:dyDescent="0.2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</row>
    <row r="167" spans="1:27" ht="15.75" customHeight="1" x14ac:dyDescent="0.2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</row>
    <row r="168" spans="1:27" ht="15.75" customHeight="1" x14ac:dyDescent="0.2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</row>
    <row r="169" spans="1:27" ht="15.75" customHeight="1" x14ac:dyDescent="0.2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</row>
    <row r="170" spans="1:27" ht="15.75" customHeight="1" x14ac:dyDescent="0.2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</row>
    <row r="171" spans="1:27" ht="15.75" customHeight="1" x14ac:dyDescent="0.2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</row>
    <row r="172" spans="1:27" ht="15.75" customHeight="1" x14ac:dyDescent="0.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</row>
    <row r="173" spans="1:27" ht="15.75" customHeight="1" x14ac:dyDescent="0.2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</row>
    <row r="174" spans="1:27" ht="15.75" customHeight="1" x14ac:dyDescent="0.2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</row>
    <row r="175" spans="1:27" ht="15.75" customHeight="1" x14ac:dyDescent="0.2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</row>
    <row r="176" spans="1:27" ht="15.75" customHeight="1" x14ac:dyDescent="0.2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</row>
    <row r="177" spans="1:27" ht="15.75" customHeight="1" x14ac:dyDescent="0.2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</row>
    <row r="178" spans="1:27" ht="15.75" customHeight="1" x14ac:dyDescent="0.2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</row>
    <row r="179" spans="1:27" ht="15.75" customHeight="1" x14ac:dyDescent="0.2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</row>
    <row r="180" spans="1:27" ht="15.75" customHeight="1" x14ac:dyDescent="0.2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</row>
    <row r="181" spans="1:27" ht="15.75" customHeight="1" x14ac:dyDescent="0.2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</row>
    <row r="182" spans="1:27" ht="15.75" customHeight="1" x14ac:dyDescent="0.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</row>
    <row r="183" spans="1:27" ht="15.75" customHeight="1" x14ac:dyDescent="0.2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</row>
    <row r="184" spans="1:27" ht="15.75" customHeight="1" x14ac:dyDescent="0.2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</row>
    <row r="185" spans="1:27" ht="15.75" customHeight="1" x14ac:dyDescent="0.2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</row>
    <row r="186" spans="1:27" ht="15.75" customHeight="1" x14ac:dyDescent="0.2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</row>
    <row r="187" spans="1:27" ht="15.75" customHeight="1" x14ac:dyDescent="0.2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</row>
    <row r="188" spans="1:27" ht="15.75" customHeight="1" x14ac:dyDescent="0.2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</row>
    <row r="189" spans="1:27" ht="15.75" customHeight="1" x14ac:dyDescent="0.2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</row>
    <row r="190" spans="1:27" ht="15.75" customHeight="1" x14ac:dyDescent="0.2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</row>
    <row r="191" spans="1:27" ht="15.75" customHeight="1" x14ac:dyDescent="0.2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</row>
    <row r="192" spans="1:27" ht="15.75" customHeight="1" x14ac:dyDescent="0.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</row>
    <row r="193" spans="1:27" ht="15.75" customHeight="1" x14ac:dyDescent="0.2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</row>
    <row r="194" spans="1:27" ht="15.75" customHeight="1" x14ac:dyDescent="0.2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</row>
    <row r="195" spans="1:27" ht="15.75" customHeight="1" x14ac:dyDescent="0.2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</row>
    <row r="196" spans="1:27" ht="15.75" customHeight="1" x14ac:dyDescent="0.2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</row>
    <row r="197" spans="1:27" ht="15.75" customHeight="1" x14ac:dyDescent="0.2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</row>
    <row r="198" spans="1:27" ht="15.75" customHeight="1" x14ac:dyDescent="0.2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</row>
    <row r="199" spans="1:27" ht="15.75" customHeight="1" x14ac:dyDescent="0.2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</row>
    <row r="200" spans="1:27" ht="15.75" customHeight="1" x14ac:dyDescent="0.2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</row>
    <row r="201" spans="1:27" ht="15.75" customHeight="1" x14ac:dyDescent="0.2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</row>
    <row r="202" spans="1:27" ht="15.75" customHeight="1" x14ac:dyDescent="0.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</row>
    <row r="203" spans="1:27" ht="15.75" customHeight="1" x14ac:dyDescent="0.2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</row>
    <row r="204" spans="1:27" ht="15.75" customHeight="1" x14ac:dyDescent="0.2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</row>
    <row r="205" spans="1:27" ht="15.75" customHeight="1" x14ac:dyDescent="0.2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</row>
    <row r="206" spans="1:27" ht="15.75" customHeight="1" x14ac:dyDescent="0.2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</row>
    <row r="207" spans="1:27" ht="15.75" customHeight="1" x14ac:dyDescent="0.2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</row>
    <row r="208" spans="1:27" ht="15.75" customHeight="1" x14ac:dyDescent="0.2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</row>
    <row r="209" spans="1:27" ht="15.75" customHeight="1" x14ac:dyDescent="0.2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</row>
    <row r="210" spans="1:27" ht="15.75" customHeight="1" x14ac:dyDescent="0.2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</row>
    <row r="211" spans="1:27" ht="15.75" customHeight="1" x14ac:dyDescent="0.2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</row>
    <row r="212" spans="1:27" ht="15.75" customHeight="1" x14ac:dyDescent="0.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</row>
    <row r="213" spans="1:27" ht="15.75" customHeight="1" x14ac:dyDescent="0.2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</row>
    <row r="214" spans="1:27" ht="15.75" customHeight="1" x14ac:dyDescent="0.2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</row>
    <row r="215" spans="1:27" ht="15.75" customHeight="1" x14ac:dyDescent="0.2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</row>
    <row r="216" spans="1:27" ht="15.75" customHeight="1" x14ac:dyDescent="0.2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</row>
    <row r="217" spans="1:27" ht="15.75" customHeight="1" x14ac:dyDescent="0.2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</row>
    <row r="218" spans="1:27" ht="15.75" customHeight="1" x14ac:dyDescent="0.2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</row>
    <row r="219" spans="1:27" ht="15.75" customHeight="1" x14ac:dyDescent="0.2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</row>
    <row r="220" spans="1:27" ht="15.75" customHeight="1" x14ac:dyDescent="0.2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</row>
    <row r="221" spans="1:27" ht="15.75" customHeight="1" x14ac:dyDescent="0.2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</row>
    <row r="222" spans="1:27" ht="15.75" customHeight="1" x14ac:dyDescent="0.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</row>
    <row r="223" spans="1:27" ht="15.75" customHeight="1" x14ac:dyDescent="0.2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</row>
    <row r="224" spans="1:27" ht="15.75" customHeight="1" x14ac:dyDescent="0.2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</row>
    <row r="225" spans="1:27" ht="15.75" customHeight="1" x14ac:dyDescent="0.2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</row>
    <row r="226" spans="1:27" ht="15.75" customHeight="1" x14ac:dyDescent="0.2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</row>
    <row r="227" spans="1:27" ht="15.75" customHeight="1" x14ac:dyDescent="0.2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</row>
    <row r="228" spans="1:27" ht="15.75" customHeight="1" x14ac:dyDescent="0.2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</row>
    <row r="229" spans="1:27" ht="15.75" customHeight="1" x14ac:dyDescent="0.2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</row>
    <row r="230" spans="1:27" ht="15.75" customHeight="1" x14ac:dyDescent="0.2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</row>
    <row r="231" spans="1:27" ht="15.75" customHeight="1" x14ac:dyDescent="0.2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</row>
    <row r="232" spans="1:27" ht="15.75" customHeight="1" x14ac:dyDescent="0.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</row>
    <row r="233" spans="1:27" ht="15.75" customHeight="1" x14ac:dyDescent="0.2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</row>
    <row r="234" spans="1:27" ht="15.75" customHeight="1" x14ac:dyDescent="0.2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</row>
    <row r="235" spans="1:27" ht="15.75" customHeight="1" x14ac:dyDescent="0.2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</row>
    <row r="236" spans="1:27" ht="15.75" customHeight="1" x14ac:dyDescent="0.2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</row>
    <row r="237" spans="1:27" ht="15.75" customHeight="1" x14ac:dyDescent="0.2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</row>
    <row r="238" spans="1:27" ht="15.75" customHeight="1" x14ac:dyDescent="0.2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</row>
    <row r="239" spans="1:27" ht="15.75" customHeight="1" x14ac:dyDescent="0.2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</row>
    <row r="240" spans="1:27" ht="15.75" customHeight="1" x14ac:dyDescent="0.2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</row>
    <row r="241" spans="1:27" ht="15.75" customHeight="1" x14ac:dyDescent="0.2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</row>
    <row r="242" spans="1:27" ht="15.75" customHeight="1" x14ac:dyDescent="0.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</row>
    <row r="243" spans="1:27" ht="15.75" customHeight="1" x14ac:dyDescent="0.2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</row>
    <row r="244" spans="1:27" ht="15.75" customHeight="1" x14ac:dyDescent="0.2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</row>
    <row r="245" spans="1:27" ht="15.75" customHeight="1" x14ac:dyDescent="0.2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</row>
    <row r="246" spans="1:27" ht="15.75" customHeight="1" x14ac:dyDescent="0.2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</row>
    <row r="247" spans="1:27" ht="15.75" customHeight="1" x14ac:dyDescent="0.2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</row>
    <row r="248" spans="1:27" ht="15.75" customHeight="1" x14ac:dyDescent="0.2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</row>
    <row r="249" spans="1:27" ht="15.75" customHeight="1" x14ac:dyDescent="0.2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</row>
    <row r="250" spans="1:27" ht="15.75" customHeight="1" x14ac:dyDescent="0.2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</row>
    <row r="251" spans="1:27" ht="15.75" customHeight="1" x14ac:dyDescent="0.2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</row>
    <row r="252" spans="1:27" ht="15.75" customHeight="1" x14ac:dyDescent="0.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</row>
    <row r="253" spans="1:27" ht="15.75" customHeight="1" x14ac:dyDescent="0.2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</row>
    <row r="254" spans="1:27" ht="15.75" customHeight="1" x14ac:dyDescent="0.2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</row>
    <row r="255" spans="1:27" ht="15.75" customHeight="1" x14ac:dyDescent="0.2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</row>
    <row r="256" spans="1:27" ht="15.75" customHeight="1" x14ac:dyDescent="0.2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</row>
    <row r="257" spans="1:27" ht="15.75" customHeight="1" x14ac:dyDescent="0.2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</row>
    <row r="258" spans="1:27" ht="15.75" customHeight="1" x14ac:dyDescent="0.2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</row>
    <row r="259" spans="1:27" ht="15.75" customHeight="1" x14ac:dyDescent="0.2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</row>
    <row r="260" spans="1:27" ht="15.75" customHeight="1" x14ac:dyDescent="0.2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</row>
    <row r="261" spans="1:27" ht="15.75" customHeight="1" x14ac:dyDescent="0.2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</row>
    <row r="262" spans="1:27" ht="15.75" customHeight="1" x14ac:dyDescent="0.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</row>
    <row r="263" spans="1:27" ht="15.75" customHeight="1" x14ac:dyDescent="0.2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</row>
    <row r="264" spans="1:27" ht="15.75" customHeight="1" x14ac:dyDescent="0.2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</row>
    <row r="265" spans="1:27" ht="15.75" customHeight="1" x14ac:dyDescent="0.2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</row>
    <row r="266" spans="1:27" ht="15.75" customHeight="1" x14ac:dyDescent="0.2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</row>
    <row r="267" spans="1:27" ht="15.75" customHeight="1" x14ac:dyDescent="0.2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</row>
    <row r="268" spans="1:27" ht="15.75" customHeight="1" x14ac:dyDescent="0.2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</row>
    <row r="269" spans="1:27" ht="15.75" customHeight="1" x14ac:dyDescent="0.2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</row>
    <row r="270" spans="1:27" ht="15.75" customHeight="1" x14ac:dyDescent="0.2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</row>
    <row r="271" spans="1:27" ht="15.75" customHeight="1" x14ac:dyDescent="0.2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</row>
    <row r="272" spans="1:27" ht="15.75" customHeight="1" x14ac:dyDescent="0.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</row>
    <row r="273" spans="1:27" ht="15.75" customHeight="1" x14ac:dyDescent="0.2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</row>
    <row r="274" spans="1:27" ht="15.75" customHeight="1" x14ac:dyDescent="0.2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</row>
    <row r="275" spans="1:27" ht="15.75" customHeight="1" x14ac:dyDescent="0.2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</row>
    <row r="276" spans="1:27" ht="15.75" customHeight="1" x14ac:dyDescent="0.2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</row>
    <row r="277" spans="1:27" ht="15.75" customHeight="1" x14ac:dyDescent="0.2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</row>
    <row r="278" spans="1:27" ht="15.75" customHeight="1" x14ac:dyDescent="0.2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</row>
    <row r="279" spans="1:27" ht="15.75" customHeight="1" x14ac:dyDescent="0.2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</row>
    <row r="280" spans="1:27" ht="15.75" customHeight="1" x14ac:dyDescent="0.2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</row>
    <row r="281" spans="1:27" ht="15.75" customHeight="1" x14ac:dyDescent="0.2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</row>
    <row r="282" spans="1:27" ht="15.75" customHeight="1" x14ac:dyDescent="0.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</row>
    <row r="283" spans="1:27" ht="15.75" customHeight="1" x14ac:dyDescent="0.2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</row>
    <row r="284" spans="1:27" ht="15.75" customHeight="1" x14ac:dyDescent="0.2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</row>
    <row r="285" spans="1:27" ht="15.75" customHeight="1" x14ac:dyDescent="0.2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</row>
    <row r="286" spans="1:27" ht="15.75" customHeight="1" x14ac:dyDescent="0.2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</row>
    <row r="287" spans="1:27" ht="15.75" customHeight="1" x14ac:dyDescent="0.2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</row>
    <row r="288" spans="1:27" ht="15.75" customHeight="1" x14ac:dyDescent="0.2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</row>
    <row r="289" spans="1:27" ht="15.75" customHeight="1" x14ac:dyDescent="0.2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</row>
    <row r="290" spans="1:27" ht="15.75" customHeight="1" x14ac:dyDescent="0.2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</row>
    <row r="291" spans="1:27" ht="15.75" customHeight="1" x14ac:dyDescent="0.2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</row>
    <row r="292" spans="1:27" ht="15.75" customHeight="1" x14ac:dyDescent="0.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</row>
    <row r="293" spans="1:27" ht="15.75" customHeight="1" x14ac:dyDescent="0.2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</row>
    <row r="294" spans="1:27" ht="15.75" customHeight="1" x14ac:dyDescent="0.2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</row>
    <row r="295" spans="1:27" ht="15.75" customHeight="1" x14ac:dyDescent="0.2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</row>
    <row r="296" spans="1:27" ht="15.75" customHeight="1" x14ac:dyDescent="0.2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</row>
    <row r="297" spans="1:27" ht="15.75" customHeight="1" x14ac:dyDescent="0.2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</row>
    <row r="298" spans="1:27" ht="15.75" customHeight="1" x14ac:dyDescent="0.2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</row>
    <row r="299" spans="1:27" ht="15.75" customHeight="1" x14ac:dyDescent="0.2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</row>
    <row r="300" spans="1:27" ht="15.75" customHeight="1" x14ac:dyDescent="0.2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</row>
    <row r="301" spans="1:27" ht="15.75" customHeight="1" x14ac:dyDescent="0.2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</row>
    <row r="302" spans="1:27" ht="15.75" customHeight="1" x14ac:dyDescent="0.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</row>
    <row r="303" spans="1:27" ht="15.75" customHeight="1" x14ac:dyDescent="0.2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</row>
    <row r="304" spans="1:27" ht="15.75" customHeight="1" x14ac:dyDescent="0.2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</row>
    <row r="305" spans="1:27" ht="15.75" customHeight="1" x14ac:dyDescent="0.2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</row>
    <row r="306" spans="1:27" ht="15.75" customHeight="1" x14ac:dyDescent="0.2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</row>
    <row r="307" spans="1:27" ht="15.75" customHeight="1" x14ac:dyDescent="0.2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</row>
    <row r="308" spans="1:27" ht="15.75" customHeight="1" x14ac:dyDescent="0.2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</row>
    <row r="309" spans="1:27" ht="15.75" customHeight="1" x14ac:dyDescent="0.2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</row>
    <row r="310" spans="1:27" ht="15.75" customHeight="1" x14ac:dyDescent="0.2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</row>
    <row r="311" spans="1:27" ht="15.75" customHeight="1" x14ac:dyDescent="0.2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</row>
    <row r="312" spans="1:27" ht="15.75" customHeight="1" x14ac:dyDescent="0.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</row>
    <row r="313" spans="1:27" ht="15.75" customHeight="1" x14ac:dyDescent="0.2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</row>
    <row r="314" spans="1:27" ht="15.75" customHeight="1" x14ac:dyDescent="0.2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</row>
    <row r="315" spans="1:27" ht="15.75" customHeight="1" x14ac:dyDescent="0.2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</row>
    <row r="316" spans="1:27" ht="15.75" customHeight="1" x14ac:dyDescent="0.2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</row>
    <row r="317" spans="1:27" ht="15.75" customHeight="1" x14ac:dyDescent="0.2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</row>
    <row r="318" spans="1:27" ht="15.75" customHeight="1" x14ac:dyDescent="0.2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</row>
    <row r="319" spans="1:27" ht="15.75" customHeight="1" x14ac:dyDescent="0.2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</row>
    <row r="320" spans="1:27" ht="15.75" customHeight="1" x14ac:dyDescent="0.2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</row>
    <row r="321" spans="1:27" ht="15.75" customHeight="1" x14ac:dyDescent="0.2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</row>
    <row r="322" spans="1:27" ht="15.75" customHeight="1" x14ac:dyDescent="0.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</row>
    <row r="323" spans="1:27" ht="15.75" customHeight="1" x14ac:dyDescent="0.2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</row>
    <row r="324" spans="1:27" ht="15.75" customHeight="1" x14ac:dyDescent="0.2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</row>
    <row r="325" spans="1:27" ht="15.75" customHeight="1" x14ac:dyDescent="0.2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</row>
    <row r="326" spans="1:27" ht="15.75" customHeight="1" x14ac:dyDescent="0.2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</row>
    <row r="327" spans="1:27" ht="15.75" customHeight="1" x14ac:dyDescent="0.2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</row>
    <row r="328" spans="1:27" ht="15.75" customHeight="1" x14ac:dyDescent="0.2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</row>
    <row r="329" spans="1:27" ht="15.75" customHeight="1" x14ac:dyDescent="0.2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</row>
    <row r="330" spans="1:27" ht="15.75" customHeight="1" x14ac:dyDescent="0.2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</row>
    <row r="331" spans="1:27" ht="15.75" customHeight="1" x14ac:dyDescent="0.2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</row>
    <row r="332" spans="1:27" ht="15.75" customHeight="1" x14ac:dyDescent="0.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</row>
    <row r="333" spans="1:27" ht="15.75" customHeight="1" x14ac:dyDescent="0.2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</row>
    <row r="334" spans="1:27" ht="15.75" customHeight="1" x14ac:dyDescent="0.2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</row>
    <row r="335" spans="1:27" ht="15.75" customHeight="1" x14ac:dyDescent="0.2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</row>
    <row r="336" spans="1:27" ht="15.75" customHeight="1" x14ac:dyDescent="0.2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</row>
    <row r="337" spans="1:27" ht="15.75" customHeight="1" x14ac:dyDescent="0.2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</row>
    <row r="338" spans="1:27" ht="15.75" customHeight="1" x14ac:dyDescent="0.2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</row>
    <row r="339" spans="1:27" ht="15.75" customHeight="1" x14ac:dyDescent="0.2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</row>
    <row r="340" spans="1:27" ht="15.75" customHeight="1" x14ac:dyDescent="0.2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</row>
    <row r="341" spans="1:27" ht="15.75" customHeight="1" x14ac:dyDescent="0.2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</row>
    <row r="342" spans="1:27" ht="15.75" customHeight="1" x14ac:dyDescent="0.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</row>
    <row r="343" spans="1:27" ht="15.75" customHeight="1" x14ac:dyDescent="0.2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</row>
    <row r="344" spans="1:27" ht="15.75" customHeight="1" x14ac:dyDescent="0.2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</row>
    <row r="345" spans="1:27" ht="15.75" customHeight="1" x14ac:dyDescent="0.2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</row>
    <row r="346" spans="1:27" ht="15.75" customHeight="1" x14ac:dyDescent="0.2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</row>
    <row r="347" spans="1:27" ht="15.75" customHeight="1" x14ac:dyDescent="0.2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</row>
    <row r="348" spans="1:27" ht="15.75" customHeight="1" x14ac:dyDescent="0.2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</row>
    <row r="349" spans="1:27" ht="15.75" customHeight="1" x14ac:dyDescent="0.2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</row>
    <row r="350" spans="1:27" ht="15.75" customHeight="1" x14ac:dyDescent="0.2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</row>
    <row r="351" spans="1:27" ht="15.75" customHeight="1" x14ac:dyDescent="0.2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</row>
    <row r="352" spans="1:27" ht="15.75" customHeight="1" x14ac:dyDescent="0.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</row>
    <row r="353" spans="1:27" ht="15.75" customHeight="1" x14ac:dyDescent="0.2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</row>
    <row r="354" spans="1:27" ht="15.75" customHeight="1" x14ac:dyDescent="0.2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</row>
    <row r="355" spans="1:27" ht="15.75" customHeight="1" x14ac:dyDescent="0.2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</row>
    <row r="356" spans="1:27" ht="15.75" customHeight="1" x14ac:dyDescent="0.2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</row>
    <row r="357" spans="1:27" ht="15.75" customHeight="1" x14ac:dyDescent="0.2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</row>
    <row r="358" spans="1:27" ht="15.75" customHeight="1" x14ac:dyDescent="0.2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</row>
    <row r="359" spans="1:27" ht="15.75" customHeight="1" x14ac:dyDescent="0.2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</row>
    <row r="360" spans="1:27" ht="15.75" customHeight="1" x14ac:dyDescent="0.2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</row>
    <row r="361" spans="1:27" ht="15.75" customHeight="1" x14ac:dyDescent="0.2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</row>
    <row r="362" spans="1:27" ht="15.75" customHeight="1" x14ac:dyDescent="0.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</row>
    <row r="363" spans="1:27" ht="15.75" customHeight="1" x14ac:dyDescent="0.2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</row>
    <row r="364" spans="1:27" ht="15.75" customHeight="1" x14ac:dyDescent="0.2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</row>
    <row r="365" spans="1:27" ht="15.75" customHeight="1" x14ac:dyDescent="0.2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</row>
    <row r="366" spans="1:27" ht="15.75" customHeight="1" x14ac:dyDescent="0.2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</row>
    <row r="367" spans="1:27" ht="15.75" customHeight="1" x14ac:dyDescent="0.2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</row>
    <row r="368" spans="1:27" ht="15.75" customHeight="1" x14ac:dyDescent="0.2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</row>
    <row r="369" spans="1:27" ht="15.75" customHeight="1" x14ac:dyDescent="0.2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</row>
    <row r="370" spans="1:27" ht="15.75" customHeight="1" x14ac:dyDescent="0.2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</row>
    <row r="371" spans="1:27" ht="15.75" customHeight="1" x14ac:dyDescent="0.2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</row>
    <row r="372" spans="1:27" ht="15.75" customHeight="1" x14ac:dyDescent="0.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</row>
    <row r="373" spans="1:27" ht="15.75" customHeight="1" x14ac:dyDescent="0.2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</row>
    <row r="374" spans="1:27" ht="15.75" customHeight="1" x14ac:dyDescent="0.2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</row>
    <row r="375" spans="1:27" ht="15.75" customHeight="1" x14ac:dyDescent="0.2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</row>
    <row r="376" spans="1:27" ht="15.75" customHeight="1" x14ac:dyDescent="0.2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</row>
    <row r="377" spans="1:27" ht="15.75" customHeight="1" x14ac:dyDescent="0.2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</row>
    <row r="378" spans="1:27" ht="15.75" customHeight="1" x14ac:dyDescent="0.2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</row>
    <row r="379" spans="1:27" ht="15.75" customHeight="1" x14ac:dyDescent="0.2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</row>
    <row r="380" spans="1:27" ht="15.75" customHeight="1" x14ac:dyDescent="0.2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</row>
    <row r="381" spans="1:27" ht="15.75" customHeight="1" x14ac:dyDescent="0.2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</row>
    <row r="382" spans="1:27" ht="15.75" customHeight="1" x14ac:dyDescent="0.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</row>
    <row r="383" spans="1:27" ht="15.75" customHeight="1" x14ac:dyDescent="0.2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</row>
    <row r="384" spans="1:27" ht="15.75" customHeight="1" x14ac:dyDescent="0.2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</row>
    <row r="385" spans="1:27" ht="15.75" customHeight="1" x14ac:dyDescent="0.2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</row>
    <row r="386" spans="1:27" ht="15.75" customHeight="1" x14ac:dyDescent="0.2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</row>
    <row r="387" spans="1:27" ht="15.75" customHeight="1" x14ac:dyDescent="0.2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</row>
    <row r="388" spans="1:27" ht="15.75" customHeight="1" x14ac:dyDescent="0.2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</row>
    <row r="389" spans="1:27" ht="15.75" customHeight="1" x14ac:dyDescent="0.2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</row>
    <row r="390" spans="1:27" ht="15.75" customHeight="1" x14ac:dyDescent="0.2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</row>
    <row r="391" spans="1:27" ht="15.75" customHeight="1" x14ac:dyDescent="0.2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</row>
    <row r="392" spans="1:27" ht="15.75" customHeight="1" x14ac:dyDescent="0.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</row>
    <row r="393" spans="1:27" ht="15.75" customHeight="1" x14ac:dyDescent="0.2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</row>
    <row r="394" spans="1:27" ht="15.75" customHeight="1" x14ac:dyDescent="0.2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</row>
    <row r="395" spans="1:27" ht="15.75" customHeight="1" x14ac:dyDescent="0.2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</row>
    <row r="396" spans="1:27" ht="15.75" customHeight="1" x14ac:dyDescent="0.2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</row>
    <row r="397" spans="1:27" ht="15.75" customHeight="1" x14ac:dyDescent="0.2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</row>
    <row r="398" spans="1:27" ht="15.75" customHeight="1" x14ac:dyDescent="0.2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</row>
    <row r="399" spans="1:27" ht="15.75" customHeight="1" x14ac:dyDescent="0.2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</row>
    <row r="400" spans="1:27" ht="15.75" customHeight="1" x14ac:dyDescent="0.2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</row>
    <row r="401" spans="1:27" ht="15.75" customHeight="1" x14ac:dyDescent="0.2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</row>
    <row r="402" spans="1:27" ht="15.75" customHeight="1" x14ac:dyDescent="0.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</row>
    <row r="403" spans="1:27" ht="15.75" customHeight="1" x14ac:dyDescent="0.2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</row>
    <row r="404" spans="1:27" ht="15.75" customHeight="1" x14ac:dyDescent="0.2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</row>
    <row r="405" spans="1:27" ht="15.75" customHeight="1" x14ac:dyDescent="0.2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</row>
    <row r="406" spans="1:27" ht="15.75" customHeight="1" x14ac:dyDescent="0.2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</row>
    <row r="407" spans="1:27" ht="15.75" customHeight="1" x14ac:dyDescent="0.2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</row>
    <row r="408" spans="1:27" ht="15.75" customHeight="1" x14ac:dyDescent="0.2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</row>
    <row r="409" spans="1:27" ht="15.75" customHeight="1" x14ac:dyDescent="0.2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</row>
    <row r="410" spans="1:27" ht="15.75" customHeight="1" x14ac:dyDescent="0.2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</row>
    <row r="411" spans="1:27" ht="15.75" customHeight="1" x14ac:dyDescent="0.2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</row>
    <row r="412" spans="1:27" ht="15.75" customHeight="1" x14ac:dyDescent="0.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</row>
    <row r="413" spans="1:27" ht="15.75" customHeight="1" x14ac:dyDescent="0.2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</row>
    <row r="414" spans="1:27" ht="15.75" customHeight="1" x14ac:dyDescent="0.2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</row>
    <row r="415" spans="1:27" ht="15.75" customHeight="1" x14ac:dyDescent="0.2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</row>
    <row r="416" spans="1:27" ht="15.75" customHeight="1" x14ac:dyDescent="0.2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</row>
    <row r="417" spans="1:27" ht="15.75" customHeight="1" x14ac:dyDescent="0.2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</row>
    <row r="418" spans="1:27" ht="15.75" customHeight="1" x14ac:dyDescent="0.2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</row>
    <row r="419" spans="1:27" ht="15.75" customHeight="1" x14ac:dyDescent="0.2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</row>
    <row r="420" spans="1:27" ht="15.75" customHeight="1" x14ac:dyDescent="0.2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</row>
    <row r="421" spans="1:27" ht="15.75" customHeight="1" x14ac:dyDescent="0.2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</row>
    <row r="422" spans="1:27" ht="15.75" customHeight="1" x14ac:dyDescent="0.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</row>
    <row r="423" spans="1:27" ht="15.75" customHeight="1" x14ac:dyDescent="0.2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</row>
    <row r="424" spans="1:27" ht="15.75" customHeight="1" x14ac:dyDescent="0.2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</row>
    <row r="425" spans="1:27" ht="15.75" customHeight="1" x14ac:dyDescent="0.2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</row>
    <row r="426" spans="1:27" ht="15.75" customHeight="1" x14ac:dyDescent="0.2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</row>
    <row r="427" spans="1:27" ht="15.75" customHeight="1" x14ac:dyDescent="0.2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</row>
    <row r="428" spans="1:27" ht="15.75" customHeight="1" x14ac:dyDescent="0.2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</row>
    <row r="429" spans="1:27" ht="15.75" customHeight="1" x14ac:dyDescent="0.2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</row>
    <row r="430" spans="1:27" ht="15.75" customHeight="1" x14ac:dyDescent="0.2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</row>
    <row r="431" spans="1:27" ht="15.75" customHeight="1" x14ac:dyDescent="0.2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</row>
    <row r="432" spans="1:27" ht="15.75" customHeight="1" x14ac:dyDescent="0.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</row>
    <row r="433" spans="1:27" ht="15.75" customHeight="1" x14ac:dyDescent="0.2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</row>
    <row r="434" spans="1:27" ht="15.75" customHeight="1" x14ac:dyDescent="0.2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</row>
    <row r="435" spans="1:27" ht="15.75" customHeight="1" x14ac:dyDescent="0.2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</row>
    <row r="436" spans="1:27" ht="15.75" customHeight="1" x14ac:dyDescent="0.2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</row>
    <row r="437" spans="1:27" ht="15.75" customHeight="1" x14ac:dyDescent="0.2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</row>
    <row r="438" spans="1:27" ht="15.75" customHeight="1" x14ac:dyDescent="0.2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</row>
    <row r="439" spans="1:27" ht="15.75" customHeight="1" x14ac:dyDescent="0.2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</row>
    <row r="440" spans="1:27" ht="15.75" customHeight="1" x14ac:dyDescent="0.2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</row>
    <row r="441" spans="1:27" ht="15.75" customHeight="1" x14ac:dyDescent="0.2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</row>
    <row r="442" spans="1:27" ht="15.75" customHeight="1" x14ac:dyDescent="0.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</row>
    <row r="443" spans="1:27" ht="15.75" customHeight="1" x14ac:dyDescent="0.2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</row>
    <row r="444" spans="1:27" ht="15.75" customHeight="1" x14ac:dyDescent="0.2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</row>
    <row r="445" spans="1:27" ht="15.75" customHeight="1" x14ac:dyDescent="0.2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</row>
    <row r="446" spans="1:27" ht="15.75" customHeight="1" x14ac:dyDescent="0.2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</row>
    <row r="447" spans="1:27" ht="15.75" customHeight="1" x14ac:dyDescent="0.2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</row>
    <row r="448" spans="1:27" ht="15.75" customHeight="1" x14ac:dyDescent="0.2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</row>
    <row r="449" spans="1:27" ht="15.75" customHeight="1" x14ac:dyDescent="0.2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</row>
    <row r="450" spans="1:27" ht="15.75" customHeight="1" x14ac:dyDescent="0.2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</row>
    <row r="451" spans="1:27" ht="15.75" customHeight="1" x14ac:dyDescent="0.2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</row>
    <row r="452" spans="1:27" ht="15.75" customHeight="1" x14ac:dyDescent="0.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</row>
    <row r="453" spans="1:27" ht="15.75" customHeight="1" x14ac:dyDescent="0.2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</row>
    <row r="454" spans="1:27" ht="15.75" customHeight="1" x14ac:dyDescent="0.2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</row>
    <row r="455" spans="1:27" ht="15.75" customHeight="1" x14ac:dyDescent="0.2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</row>
    <row r="456" spans="1:27" ht="15.75" customHeight="1" x14ac:dyDescent="0.2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</row>
    <row r="457" spans="1:27" ht="15.75" customHeight="1" x14ac:dyDescent="0.2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</row>
    <row r="458" spans="1:27" ht="15.75" customHeight="1" x14ac:dyDescent="0.2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</row>
    <row r="459" spans="1:27" ht="15.75" customHeight="1" x14ac:dyDescent="0.2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</row>
    <row r="460" spans="1:27" ht="15.75" customHeight="1" x14ac:dyDescent="0.2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</row>
    <row r="461" spans="1:27" ht="15.75" customHeight="1" x14ac:dyDescent="0.2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</row>
    <row r="462" spans="1:27" ht="15.75" customHeight="1" x14ac:dyDescent="0.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</row>
    <row r="463" spans="1:27" ht="15.75" customHeight="1" x14ac:dyDescent="0.2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</row>
    <row r="464" spans="1:27" ht="15.75" customHeight="1" x14ac:dyDescent="0.2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</row>
    <row r="465" spans="1:27" ht="15.75" customHeight="1" x14ac:dyDescent="0.2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</row>
    <row r="466" spans="1:27" ht="15.75" customHeight="1" x14ac:dyDescent="0.2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</row>
    <row r="467" spans="1:27" ht="15.75" customHeight="1" x14ac:dyDescent="0.2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</row>
    <row r="468" spans="1:27" ht="15.75" customHeight="1" x14ac:dyDescent="0.2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</row>
    <row r="469" spans="1:27" ht="15.75" customHeight="1" x14ac:dyDescent="0.2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</row>
    <row r="470" spans="1:27" ht="15.75" customHeight="1" x14ac:dyDescent="0.2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</row>
    <row r="471" spans="1:27" ht="15.75" customHeight="1" x14ac:dyDescent="0.2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</row>
    <row r="472" spans="1:27" ht="15.75" customHeight="1" x14ac:dyDescent="0.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</row>
    <row r="473" spans="1:27" ht="15.75" customHeight="1" x14ac:dyDescent="0.2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</row>
    <row r="474" spans="1:27" ht="15.75" customHeight="1" x14ac:dyDescent="0.2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</row>
    <row r="475" spans="1:27" ht="15.75" customHeight="1" x14ac:dyDescent="0.2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</row>
    <row r="476" spans="1:27" ht="15.75" customHeight="1" x14ac:dyDescent="0.2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</row>
    <row r="477" spans="1:27" ht="15.75" customHeight="1" x14ac:dyDescent="0.2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</row>
    <row r="478" spans="1:27" ht="15.75" customHeight="1" x14ac:dyDescent="0.2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</row>
    <row r="479" spans="1:27" ht="15.75" customHeight="1" x14ac:dyDescent="0.2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</row>
    <row r="480" spans="1:27" ht="15.75" customHeight="1" x14ac:dyDescent="0.2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</row>
    <row r="481" spans="1:27" ht="15.75" customHeight="1" x14ac:dyDescent="0.2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</row>
    <row r="482" spans="1:27" ht="15.75" customHeight="1" x14ac:dyDescent="0.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</row>
    <row r="483" spans="1:27" ht="15.75" customHeight="1" x14ac:dyDescent="0.2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</row>
    <row r="484" spans="1:27" ht="15.75" customHeight="1" x14ac:dyDescent="0.2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</row>
    <row r="485" spans="1:27" ht="15.75" customHeight="1" x14ac:dyDescent="0.2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</row>
    <row r="486" spans="1:27" ht="15.75" customHeight="1" x14ac:dyDescent="0.2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</row>
    <row r="487" spans="1:27" ht="15.75" customHeight="1" x14ac:dyDescent="0.2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</row>
    <row r="488" spans="1:27" ht="15.75" customHeight="1" x14ac:dyDescent="0.2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</row>
    <row r="489" spans="1:27" ht="15.75" customHeight="1" x14ac:dyDescent="0.2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</row>
    <row r="490" spans="1:27" ht="15.75" customHeight="1" x14ac:dyDescent="0.2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</row>
    <row r="491" spans="1:27" ht="15.75" customHeight="1" x14ac:dyDescent="0.2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</row>
    <row r="492" spans="1:27" ht="15.75" customHeight="1" x14ac:dyDescent="0.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</row>
    <row r="493" spans="1:27" ht="15.75" customHeight="1" x14ac:dyDescent="0.2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</row>
    <row r="494" spans="1:27" ht="15.75" customHeight="1" x14ac:dyDescent="0.2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</row>
    <row r="495" spans="1:27" ht="15.75" customHeight="1" x14ac:dyDescent="0.2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</row>
    <row r="496" spans="1:27" ht="15.75" customHeight="1" x14ac:dyDescent="0.2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</row>
    <row r="497" spans="1:27" ht="15.75" customHeight="1" x14ac:dyDescent="0.2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</row>
    <row r="498" spans="1:27" ht="15.75" customHeight="1" x14ac:dyDescent="0.2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</row>
    <row r="499" spans="1:27" ht="15.75" customHeight="1" x14ac:dyDescent="0.2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</row>
    <row r="500" spans="1:27" ht="15.75" customHeight="1" x14ac:dyDescent="0.2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</row>
    <row r="501" spans="1:27" ht="15.75" customHeight="1" x14ac:dyDescent="0.2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</row>
    <row r="502" spans="1:27" ht="15.75" customHeight="1" x14ac:dyDescent="0.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</row>
    <row r="503" spans="1:27" ht="15.75" customHeight="1" x14ac:dyDescent="0.2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</row>
    <row r="504" spans="1:27" ht="15.75" customHeight="1" x14ac:dyDescent="0.2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</row>
    <row r="505" spans="1:27" ht="15.75" customHeight="1" x14ac:dyDescent="0.2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</row>
    <row r="506" spans="1:27" ht="15.75" customHeight="1" x14ac:dyDescent="0.2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</row>
    <row r="507" spans="1:27" ht="15.75" customHeight="1" x14ac:dyDescent="0.2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</row>
    <row r="508" spans="1:27" ht="15.75" customHeight="1" x14ac:dyDescent="0.2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</row>
    <row r="509" spans="1:27" ht="15.75" customHeight="1" x14ac:dyDescent="0.2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</row>
    <row r="510" spans="1:27" ht="15.75" customHeight="1" x14ac:dyDescent="0.2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</row>
    <row r="511" spans="1:27" ht="15.75" customHeight="1" x14ac:dyDescent="0.2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</row>
    <row r="512" spans="1:27" ht="15.75" customHeight="1" x14ac:dyDescent="0.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</row>
    <row r="513" spans="1:27" ht="15.75" customHeight="1" x14ac:dyDescent="0.2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</row>
    <row r="514" spans="1:27" ht="15.75" customHeight="1" x14ac:dyDescent="0.2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</row>
    <row r="515" spans="1:27" ht="15.75" customHeight="1" x14ac:dyDescent="0.2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</row>
    <row r="516" spans="1:27" ht="15.75" customHeight="1" x14ac:dyDescent="0.2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</row>
    <row r="517" spans="1:27" ht="15.75" customHeight="1" x14ac:dyDescent="0.2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</row>
    <row r="518" spans="1:27" ht="15.75" customHeight="1" x14ac:dyDescent="0.2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</row>
    <row r="519" spans="1:27" ht="15.75" customHeight="1" x14ac:dyDescent="0.2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</row>
    <row r="520" spans="1:27" ht="15.75" customHeight="1" x14ac:dyDescent="0.2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</row>
    <row r="521" spans="1:27" ht="15.75" customHeight="1" x14ac:dyDescent="0.2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</row>
    <row r="522" spans="1:27" ht="15.75" customHeight="1" x14ac:dyDescent="0.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</row>
    <row r="523" spans="1:27" ht="15.75" customHeight="1" x14ac:dyDescent="0.2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</row>
    <row r="524" spans="1:27" ht="15.75" customHeight="1" x14ac:dyDescent="0.2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</row>
    <row r="525" spans="1:27" ht="15.75" customHeight="1" x14ac:dyDescent="0.2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</row>
    <row r="526" spans="1:27" ht="15.75" customHeight="1" x14ac:dyDescent="0.2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</row>
    <row r="527" spans="1:27" ht="15.75" customHeight="1" x14ac:dyDescent="0.2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</row>
    <row r="528" spans="1:27" ht="15.75" customHeight="1" x14ac:dyDescent="0.2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</row>
    <row r="529" spans="1:27" ht="15.75" customHeight="1" x14ac:dyDescent="0.2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</row>
    <row r="530" spans="1:27" ht="15.75" customHeight="1" x14ac:dyDescent="0.2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</row>
    <row r="531" spans="1:27" ht="15.75" customHeight="1" x14ac:dyDescent="0.2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</row>
    <row r="532" spans="1:27" ht="15.75" customHeight="1" x14ac:dyDescent="0.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</row>
    <row r="533" spans="1:27" ht="15.75" customHeight="1" x14ac:dyDescent="0.2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</row>
    <row r="534" spans="1:27" ht="15.75" customHeight="1" x14ac:dyDescent="0.2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</row>
    <row r="535" spans="1:27" ht="15.75" customHeight="1" x14ac:dyDescent="0.2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</row>
    <row r="536" spans="1:27" ht="15.75" customHeight="1" x14ac:dyDescent="0.2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</row>
    <row r="537" spans="1:27" ht="15.75" customHeight="1" x14ac:dyDescent="0.2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</row>
    <row r="538" spans="1:27" ht="15.75" customHeight="1" x14ac:dyDescent="0.2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</row>
    <row r="539" spans="1:27" ht="15.75" customHeight="1" x14ac:dyDescent="0.2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</row>
    <row r="540" spans="1:27" ht="15.75" customHeight="1" x14ac:dyDescent="0.2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</row>
    <row r="541" spans="1:27" ht="15.75" customHeight="1" x14ac:dyDescent="0.2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</row>
    <row r="542" spans="1:27" ht="15.75" customHeight="1" x14ac:dyDescent="0.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</row>
    <row r="543" spans="1:27" ht="15.75" customHeight="1" x14ac:dyDescent="0.2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</row>
    <row r="544" spans="1:27" ht="15.75" customHeight="1" x14ac:dyDescent="0.2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</row>
    <row r="545" spans="1:27" ht="15.75" customHeight="1" x14ac:dyDescent="0.2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</row>
    <row r="546" spans="1:27" ht="15.75" customHeight="1" x14ac:dyDescent="0.2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</row>
    <row r="547" spans="1:27" ht="15.75" customHeight="1" x14ac:dyDescent="0.2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</row>
    <row r="548" spans="1:27" ht="15.75" customHeight="1" x14ac:dyDescent="0.2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</row>
    <row r="549" spans="1:27" ht="15.75" customHeight="1" x14ac:dyDescent="0.2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</row>
    <row r="550" spans="1:27" ht="15.75" customHeight="1" x14ac:dyDescent="0.2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</row>
    <row r="551" spans="1:27" ht="15.75" customHeight="1" x14ac:dyDescent="0.2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</row>
    <row r="552" spans="1:27" ht="15.75" customHeight="1" x14ac:dyDescent="0.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</row>
    <row r="553" spans="1:27" ht="15.75" customHeight="1" x14ac:dyDescent="0.2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</row>
    <row r="554" spans="1:27" ht="15.75" customHeight="1" x14ac:dyDescent="0.2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</row>
    <row r="555" spans="1:27" ht="15.75" customHeight="1" x14ac:dyDescent="0.2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</row>
    <row r="556" spans="1:27" ht="15.75" customHeight="1" x14ac:dyDescent="0.2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</row>
    <row r="557" spans="1:27" ht="15.75" customHeight="1" x14ac:dyDescent="0.2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</row>
    <row r="558" spans="1:27" ht="15.75" customHeight="1" x14ac:dyDescent="0.2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</row>
    <row r="559" spans="1:27" ht="15.75" customHeight="1" x14ac:dyDescent="0.2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</row>
    <row r="560" spans="1:27" ht="15.75" customHeight="1" x14ac:dyDescent="0.2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</row>
    <row r="561" spans="1:27" ht="15.75" customHeight="1" x14ac:dyDescent="0.2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</row>
    <row r="562" spans="1:27" ht="15.75" customHeight="1" x14ac:dyDescent="0.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</row>
    <row r="563" spans="1:27" ht="15.75" customHeight="1" x14ac:dyDescent="0.2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</row>
    <row r="564" spans="1:27" ht="15.75" customHeight="1" x14ac:dyDescent="0.2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</row>
    <row r="565" spans="1:27" ht="15.75" customHeight="1" x14ac:dyDescent="0.2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</row>
    <row r="566" spans="1:27" ht="15.75" customHeight="1" x14ac:dyDescent="0.2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</row>
    <row r="567" spans="1:27" ht="15.75" customHeight="1" x14ac:dyDescent="0.2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</row>
    <row r="568" spans="1:27" ht="15.75" customHeight="1" x14ac:dyDescent="0.2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</row>
    <row r="569" spans="1:27" ht="15.75" customHeight="1" x14ac:dyDescent="0.2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</row>
    <row r="570" spans="1:27" ht="15.75" customHeight="1" x14ac:dyDescent="0.2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</row>
    <row r="571" spans="1:27" ht="15.75" customHeight="1" x14ac:dyDescent="0.2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</row>
    <row r="572" spans="1:27" ht="15.75" customHeight="1" x14ac:dyDescent="0.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</row>
    <row r="573" spans="1:27" ht="15.75" customHeight="1" x14ac:dyDescent="0.2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</row>
    <row r="574" spans="1:27" ht="15.75" customHeight="1" x14ac:dyDescent="0.2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</row>
    <row r="575" spans="1:27" ht="15.75" customHeight="1" x14ac:dyDescent="0.2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</row>
    <row r="576" spans="1:27" ht="15.75" customHeight="1" x14ac:dyDescent="0.2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</row>
    <row r="577" spans="1:27" ht="15.75" customHeight="1" x14ac:dyDescent="0.2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</row>
    <row r="578" spans="1:27" ht="15.75" customHeight="1" x14ac:dyDescent="0.2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</row>
    <row r="579" spans="1:27" ht="15.75" customHeight="1" x14ac:dyDescent="0.2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</row>
    <row r="580" spans="1:27" ht="15.75" customHeight="1" x14ac:dyDescent="0.2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</row>
    <row r="581" spans="1:27" ht="15.75" customHeight="1" x14ac:dyDescent="0.2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</row>
    <row r="582" spans="1:27" ht="15.75" customHeight="1" x14ac:dyDescent="0.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</row>
    <row r="583" spans="1:27" ht="15.75" customHeight="1" x14ac:dyDescent="0.2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</row>
    <row r="584" spans="1:27" ht="15.75" customHeight="1" x14ac:dyDescent="0.2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</row>
    <row r="585" spans="1:27" ht="15.75" customHeight="1" x14ac:dyDescent="0.2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</row>
    <row r="586" spans="1:27" ht="15.75" customHeight="1" x14ac:dyDescent="0.2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</row>
    <row r="587" spans="1:27" ht="15.75" customHeight="1" x14ac:dyDescent="0.2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</row>
    <row r="588" spans="1:27" ht="15.75" customHeight="1" x14ac:dyDescent="0.2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</row>
    <row r="589" spans="1:27" ht="15.75" customHeight="1" x14ac:dyDescent="0.2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</row>
    <row r="590" spans="1:27" ht="15.75" customHeight="1" x14ac:dyDescent="0.2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</row>
    <row r="591" spans="1:27" ht="15.75" customHeight="1" x14ac:dyDescent="0.2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</row>
    <row r="592" spans="1:27" ht="15.75" customHeight="1" x14ac:dyDescent="0.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</row>
    <row r="593" spans="1:27" ht="15.75" customHeight="1" x14ac:dyDescent="0.2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</row>
    <row r="594" spans="1:27" ht="15.75" customHeight="1" x14ac:dyDescent="0.2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</row>
    <row r="595" spans="1:27" ht="15.75" customHeight="1" x14ac:dyDescent="0.2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</row>
    <row r="596" spans="1:27" ht="15.75" customHeight="1" x14ac:dyDescent="0.2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</row>
    <row r="597" spans="1:27" ht="15.75" customHeight="1" x14ac:dyDescent="0.2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</row>
    <row r="598" spans="1:27" ht="15.75" customHeight="1" x14ac:dyDescent="0.2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</row>
    <row r="599" spans="1:27" ht="15.75" customHeight="1" x14ac:dyDescent="0.2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</row>
    <row r="600" spans="1:27" ht="15.75" customHeight="1" x14ac:dyDescent="0.2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</row>
    <row r="601" spans="1:27" ht="15.75" customHeight="1" x14ac:dyDescent="0.2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</row>
    <row r="602" spans="1:27" ht="15.75" customHeight="1" x14ac:dyDescent="0.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</row>
    <row r="603" spans="1:27" ht="15.75" customHeight="1" x14ac:dyDescent="0.2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</row>
    <row r="604" spans="1:27" ht="15.75" customHeight="1" x14ac:dyDescent="0.2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</row>
    <row r="605" spans="1:27" ht="15.75" customHeight="1" x14ac:dyDescent="0.2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</row>
    <row r="606" spans="1:27" ht="15.75" customHeight="1" x14ac:dyDescent="0.2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</row>
    <row r="607" spans="1:27" ht="15.75" customHeight="1" x14ac:dyDescent="0.2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</row>
    <row r="608" spans="1:27" ht="15.75" customHeight="1" x14ac:dyDescent="0.2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</row>
    <row r="609" spans="1:27" ht="15.75" customHeight="1" x14ac:dyDescent="0.2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</row>
    <row r="610" spans="1:27" ht="15.75" customHeight="1" x14ac:dyDescent="0.2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</row>
    <row r="611" spans="1:27" ht="15.75" customHeight="1" x14ac:dyDescent="0.2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</row>
    <row r="612" spans="1:27" ht="15.75" customHeight="1" x14ac:dyDescent="0.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</row>
    <row r="613" spans="1:27" ht="15.75" customHeight="1" x14ac:dyDescent="0.2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</row>
    <row r="614" spans="1:27" ht="15.75" customHeight="1" x14ac:dyDescent="0.2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</row>
    <row r="615" spans="1:27" ht="15.75" customHeight="1" x14ac:dyDescent="0.2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</row>
    <row r="616" spans="1:27" ht="15.75" customHeight="1" x14ac:dyDescent="0.2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</row>
    <row r="617" spans="1:27" ht="15.75" customHeight="1" x14ac:dyDescent="0.2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</row>
    <row r="618" spans="1:27" ht="15.75" customHeight="1" x14ac:dyDescent="0.2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</row>
    <row r="619" spans="1:27" ht="15.75" customHeight="1" x14ac:dyDescent="0.2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</row>
    <row r="620" spans="1:27" ht="15.75" customHeight="1" x14ac:dyDescent="0.2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</row>
    <row r="621" spans="1:27" ht="15.75" customHeight="1" x14ac:dyDescent="0.2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</row>
    <row r="622" spans="1:27" ht="15.75" customHeight="1" x14ac:dyDescent="0.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</row>
    <row r="623" spans="1:27" ht="15.75" customHeight="1" x14ac:dyDescent="0.2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</row>
    <row r="624" spans="1:27" ht="15.75" customHeight="1" x14ac:dyDescent="0.2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</row>
    <row r="625" spans="1:27" ht="15.75" customHeight="1" x14ac:dyDescent="0.2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</row>
    <row r="626" spans="1:27" ht="15.75" customHeight="1" x14ac:dyDescent="0.2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</row>
    <row r="627" spans="1:27" ht="15.75" customHeight="1" x14ac:dyDescent="0.2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</row>
    <row r="628" spans="1:27" ht="15.75" customHeight="1" x14ac:dyDescent="0.2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</row>
    <row r="629" spans="1:27" ht="15.75" customHeight="1" x14ac:dyDescent="0.2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</row>
    <row r="630" spans="1:27" ht="15.75" customHeight="1" x14ac:dyDescent="0.2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</row>
    <row r="631" spans="1:27" ht="15.75" customHeight="1" x14ac:dyDescent="0.2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</row>
    <row r="632" spans="1:27" ht="15.75" customHeight="1" x14ac:dyDescent="0.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</row>
    <row r="633" spans="1:27" ht="15.75" customHeight="1" x14ac:dyDescent="0.2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</row>
    <row r="634" spans="1:27" ht="15.75" customHeight="1" x14ac:dyDescent="0.2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</row>
    <row r="635" spans="1:27" ht="15.75" customHeight="1" x14ac:dyDescent="0.2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</row>
    <row r="636" spans="1:27" ht="15.75" customHeight="1" x14ac:dyDescent="0.2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</row>
    <row r="637" spans="1:27" ht="15.75" customHeight="1" x14ac:dyDescent="0.2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</row>
    <row r="638" spans="1:27" ht="15.75" customHeight="1" x14ac:dyDescent="0.2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</row>
    <row r="639" spans="1:27" ht="15.75" customHeight="1" x14ac:dyDescent="0.2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</row>
    <row r="640" spans="1:27" ht="15.75" customHeight="1" x14ac:dyDescent="0.2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</row>
    <row r="641" spans="1:27" ht="15.75" customHeight="1" x14ac:dyDescent="0.2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</row>
    <row r="642" spans="1:27" ht="15.75" customHeight="1" x14ac:dyDescent="0.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</row>
    <row r="643" spans="1:27" ht="15.75" customHeight="1" x14ac:dyDescent="0.2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</row>
    <row r="644" spans="1:27" ht="15.75" customHeight="1" x14ac:dyDescent="0.2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</row>
    <row r="645" spans="1:27" ht="15.75" customHeight="1" x14ac:dyDescent="0.2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</row>
    <row r="646" spans="1:27" ht="15.75" customHeight="1" x14ac:dyDescent="0.2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</row>
    <row r="647" spans="1:27" ht="15.75" customHeight="1" x14ac:dyDescent="0.2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</row>
    <row r="648" spans="1:27" ht="15.75" customHeight="1" x14ac:dyDescent="0.2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</row>
    <row r="649" spans="1:27" ht="15.75" customHeight="1" x14ac:dyDescent="0.2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</row>
    <row r="650" spans="1:27" ht="15.75" customHeight="1" x14ac:dyDescent="0.2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</row>
    <row r="651" spans="1:27" ht="15.75" customHeight="1" x14ac:dyDescent="0.2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</row>
    <row r="652" spans="1:27" ht="15.75" customHeight="1" x14ac:dyDescent="0.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</row>
    <row r="653" spans="1:27" ht="15.75" customHeight="1" x14ac:dyDescent="0.2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</row>
    <row r="654" spans="1:27" ht="15.75" customHeight="1" x14ac:dyDescent="0.2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</row>
    <row r="655" spans="1:27" ht="15.75" customHeight="1" x14ac:dyDescent="0.2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</row>
    <row r="656" spans="1:27" ht="15.75" customHeight="1" x14ac:dyDescent="0.2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</row>
    <row r="657" spans="1:27" ht="15.75" customHeight="1" x14ac:dyDescent="0.2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</row>
    <row r="658" spans="1:27" ht="15.75" customHeight="1" x14ac:dyDescent="0.2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</row>
    <row r="659" spans="1:27" ht="15.75" customHeight="1" x14ac:dyDescent="0.2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</row>
    <row r="660" spans="1:27" ht="15.75" customHeight="1" x14ac:dyDescent="0.2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</row>
    <row r="661" spans="1:27" ht="15.75" customHeight="1" x14ac:dyDescent="0.2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</row>
    <row r="662" spans="1:27" ht="15.75" customHeight="1" x14ac:dyDescent="0.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</row>
    <row r="663" spans="1:27" ht="15.75" customHeight="1" x14ac:dyDescent="0.2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</row>
    <row r="664" spans="1:27" ht="15.75" customHeight="1" x14ac:dyDescent="0.2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</row>
    <row r="665" spans="1:27" ht="15.75" customHeight="1" x14ac:dyDescent="0.2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</row>
    <row r="666" spans="1:27" ht="15.75" customHeight="1" x14ac:dyDescent="0.2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</row>
    <row r="667" spans="1:27" ht="15.75" customHeight="1" x14ac:dyDescent="0.2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</row>
    <row r="668" spans="1:27" ht="15.75" customHeight="1" x14ac:dyDescent="0.2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</row>
    <row r="669" spans="1:27" ht="15.75" customHeight="1" x14ac:dyDescent="0.2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</row>
    <row r="670" spans="1:27" ht="15.75" customHeight="1" x14ac:dyDescent="0.2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</row>
    <row r="671" spans="1:27" ht="15.75" customHeight="1" x14ac:dyDescent="0.2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</row>
    <row r="672" spans="1:27" ht="15.75" customHeight="1" x14ac:dyDescent="0.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</row>
    <row r="673" spans="1:27" ht="15.75" customHeight="1" x14ac:dyDescent="0.2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</row>
    <row r="674" spans="1:27" ht="15.75" customHeight="1" x14ac:dyDescent="0.2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</row>
    <row r="675" spans="1:27" ht="15.75" customHeight="1" x14ac:dyDescent="0.2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</row>
    <row r="676" spans="1:27" ht="15.75" customHeight="1" x14ac:dyDescent="0.2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</row>
    <row r="677" spans="1:27" ht="15.75" customHeight="1" x14ac:dyDescent="0.2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</row>
    <row r="678" spans="1:27" ht="15.75" customHeight="1" x14ac:dyDescent="0.2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</row>
    <row r="679" spans="1:27" ht="15.75" customHeight="1" x14ac:dyDescent="0.2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</row>
    <row r="680" spans="1:27" ht="15.75" customHeight="1" x14ac:dyDescent="0.2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</row>
    <row r="681" spans="1:27" ht="15.75" customHeight="1" x14ac:dyDescent="0.2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</row>
    <row r="682" spans="1:27" ht="15.75" customHeight="1" x14ac:dyDescent="0.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</row>
    <row r="683" spans="1:27" ht="15.75" customHeight="1" x14ac:dyDescent="0.2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</row>
    <row r="684" spans="1:27" ht="15.75" customHeight="1" x14ac:dyDescent="0.2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</row>
    <row r="685" spans="1:27" ht="15.75" customHeight="1" x14ac:dyDescent="0.2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</row>
    <row r="686" spans="1:27" ht="15.75" customHeight="1" x14ac:dyDescent="0.2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</row>
    <row r="687" spans="1:27" ht="15.75" customHeight="1" x14ac:dyDescent="0.2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</row>
    <row r="688" spans="1:27" ht="15.75" customHeight="1" x14ac:dyDescent="0.2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</row>
    <row r="689" spans="1:27" ht="15.75" customHeight="1" x14ac:dyDescent="0.2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</row>
    <row r="690" spans="1:27" ht="15.75" customHeight="1" x14ac:dyDescent="0.2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</row>
    <row r="691" spans="1:27" ht="15.75" customHeight="1" x14ac:dyDescent="0.2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</row>
    <row r="692" spans="1:27" ht="15.75" customHeight="1" x14ac:dyDescent="0.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</row>
    <row r="693" spans="1:27" ht="15.75" customHeight="1" x14ac:dyDescent="0.2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</row>
    <row r="694" spans="1:27" ht="15.75" customHeight="1" x14ac:dyDescent="0.2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</row>
    <row r="695" spans="1:27" ht="15.75" customHeight="1" x14ac:dyDescent="0.2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</row>
    <row r="696" spans="1:27" ht="15.75" customHeight="1" x14ac:dyDescent="0.2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</row>
    <row r="697" spans="1:27" ht="15.75" customHeight="1" x14ac:dyDescent="0.2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</row>
    <row r="698" spans="1:27" ht="15.75" customHeight="1" x14ac:dyDescent="0.2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</row>
    <row r="699" spans="1:27" ht="15.75" customHeight="1" x14ac:dyDescent="0.2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</row>
    <row r="700" spans="1:27" ht="15.75" customHeight="1" x14ac:dyDescent="0.2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</row>
    <row r="701" spans="1:27" ht="15.75" customHeight="1" x14ac:dyDescent="0.2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</row>
    <row r="702" spans="1:27" ht="15.75" customHeight="1" x14ac:dyDescent="0.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</row>
    <row r="703" spans="1:27" ht="15.75" customHeight="1" x14ac:dyDescent="0.2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</row>
    <row r="704" spans="1:27" ht="15.75" customHeight="1" x14ac:dyDescent="0.2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</row>
    <row r="705" spans="1:27" ht="15.75" customHeight="1" x14ac:dyDescent="0.2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</row>
    <row r="706" spans="1:27" ht="15.75" customHeight="1" x14ac:dyDescent="0.2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</row>
    <row r="707" spans="1:27" ht="15.75" customHeight="1" x14ac:dyDescent="0.2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</row>
    <row r="708" spans="1:27" ht="15.75" customHeight="1" x14ac:dyDescent="0.2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</row>
    <row r="709" spans="1:27" ht="15.75" customHeight="1" x14ac:dyDescent="0.2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</row>
    <row r="710" spans="1:27" ht="15.75" customHeight="1" x14ac:dyDescent="0.2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</row>
    <row r="711" spans="1:27" ht="15.75" customHeight="1" x14ac:dyDescent="0.2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</row>
    <row r="712" spans="1:27" ht="15.75" customHeight="1" x14ac:dyDescent="0.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</row>
    <row r="713" spans="1:27" ht="15.75" customHeight="1" x14ac:dyDescent="0.2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</row>
    <row r="714" spans="1:27" ht="15.75" customHeight="1" x14ac:dyDescent="0.2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</row>
    <row r="715" spans="1:27" ht="15.75" customHeight="1" x14ac:dyDescent="0.2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</row>
    <row r="716" spans="1:27" ht="15.75" customHeight="1" x14ac:dyDescent="0.2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</row>
    <row r="717" spans="1:27" ht="15.75" customHeight="1" x14ac:dyDescent="0.2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</row>
    <row r="718" spans="1:27" ht="15.75" customHeight="1" x14ac:dyDescent="0.2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</row>
    <row r="719" spans="1:27" ht="15.75" customHeight="1" x14ac:dyDescent="0.2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</row>
    <row r="720" spans="1:27" ht="15.75" customHeight="1" x14ac:dyDescent="0.2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</row>
    <row r="721" spans="1:27" ht="15.75" customHeight="1" x14ac:dyDescent="0.2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</row>
    <row r="722" spans="1:27" ht="15.75" customHeight="1" x14ac:dyDescent="0.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</row>
    <row r="723" spans="1:27" ht="15.75" customHeight="1" x14ac:dyDescent="0.2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</row>
    <row r="724" spans="1:27" ht="15.75" customHeight="1" x14ac:dyDescent="0.2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</row>
    <row r="725" spans="1:27" ht="15.75" customHeight="1" x14ac:dyDescent="0.2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</row>
    <row r="726" spans="1:27" ht="15.75" customHeight="1" x14ac:dyDescent="0.2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</row>
    <row r="727" spans="1:27" ht="15.75" customHeight="1" x14ac:dyDescent="0.2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</row>
    <row r="728" spans="1:27" ht="15.75" customHeight="1" x14ac:dyDescent="0.2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</row>
    <row r="729" spans="1:27" ht="15.75" customHeight="1" x14ac:dyDescent="0.2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</row>
    <row r="730" spans="1:27" ht="15.75" customHeight="1" x14ac:dyDescent="0.2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</row>
    <row r="731" spans="1:27" ht="15.75" customHeight="1" x14ac:dyDescent="0.2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</row>
    <row r="732" spans="1:27" ht="15.75" customHeight="1" x14ac:dyDescent="0.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</row>
    <row r="733" spans="1:27" ht="15.75" customHeight="1" x14ac:dyDescent="0.2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</row>
    <row r="734" spans="1:27" ht="15.75" customHeight="1" x14ac:dyDescent="0.2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</row>
    <row r="735" spans="1:27" ht="15.75" customHeight="1" x14ac:dyDescent="0.2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</row>
    <row r="736" spans="1:27" ht="15.75" customHeight="1" x14ac:dyDescent="0.2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</row>
    <row r="737" spans="1:27" ht="15.75" customHeight="1" x14ac:dyDescent="0.2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</row>
    <row r="738" spans="1:27" ht="15.75" customHeight="1" x14ac:dyDescent="0.2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</row>
    <row r="739" spans="1:27" ht="15.75" customHeight="1" x14ac:dyDescent="0.2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</row>
    <row r="740" spans="1:27" ht="15.75" customHeight="1" x14ac:dyDescent="0.2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</row>
    <row r="741" spans="1:27" ht="15.75" customHeight="1" x14ac:dyDescent="0.2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</row>
    <row r="742" spans="1:27" ht="15.75" customHeight="1" x14ac:dyDescent="0.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</row>
    <row r="743" spans="1:27" ht="15.75" customHeight="1" x14ac:dyDescent="0.2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</row>
    <row r="744" spans="1:27" ht="15.75" customHeight="1" x14ac:dyDescent="0.2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</row>
    <row r="745" spans="1:27" ht="15.75" customHeight="1" x14ac:dyDescent="0.2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</row>
    <row r="746" spans="1:27" ht="15.75" customHeight="1" x14ac:dyDescent="0.2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</row>
    <row r="747" spans="1:27" ht="15.75" customHeight="1" x14ac:dyDescent="0.2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</row>
    <row r="748" spans="1:27" ht="15.75" customHeight="1" x14ac:dyDescent="0.2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</row>
    <row r="749" spans="1:27" ht="15.75" customHeight="1" x14ac:dyDescent="0.2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</row>
    <row r="750" spans="1:27" ht="15.75" customHeight="1" x14ac:dyDescent="0.2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</row>
    <row r="751" spans="1:27" ht="15.75" customHeight="1" x14ac:dyDescent="0.2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</row>
    <row r="752" spans="1:27" ht="15.75" customHeight="1" x14ac:dyDescent="0.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</row>
    <row r="753" spans="1:27" ht="15.75" customHeight="1" x14ac:dyDescent="0.2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</row>
    <row r="754" spans="1:27" ht="15.75" customHeight="1" x14ac:dyDescent="0.2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</row>
    <row r="755" spans="1:27" ht="15.75" customHeight="1" x14ac:dyDescent="0.2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</row>
    <row r="756" spans="1:27" ht="15.75" customHeight="1" x14ac:dyDescent="0.2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</row>
    <row r="757" spans="1:27" ht="15.75" customHeight="1" x14ac:dyDescent="0.2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</row>
    <row r="758" spans="1:27" ht="15.75" customHeight="1" x14ac:dyDescent="0.2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</row>
    <row r="759" spans="1:27" ht="15.75" customHeight="1" x14ac:dyDescent="0.2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</row>
    <row r="760" spans="1:27" ht="15.75" customHeight="1" x14ac:dyDescent="0.2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</row>
    <row r="761" spans="1:27" ht="15.75" customHeight="1" x14ac:dyDescent="0.2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</row>
    <row r="762" spans="1:27" ht="15.75" customHeight="1" x14ac:dyDescent="0.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</row>
    <row r="763" spans="1:27" ht="15.75" customHeight="1" x14ac:dyDescent="0.2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</row>
    <row r="764" spans="1:27" ht="15.75" customHeight="1" x14ac:dyDescent="0.2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</row>
    <row r="765" spans="1:27" ht="15.75" customHeight="1" x14ac:dyDescent="0.2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</row>
    <row r="766" spans="1:27" ht="15.75" customHeight="1" x14ac:dyDescent="0.2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</row>
    <row r="767" spans="1:27" ht="15.75" customHeight="1" x14ac:dyDescent="0.2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</row>
    <row r="768" spans="1:27" ht="15.75" customHeight="1" x14ac:dyDescent="0.2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</row>
    <row r="769" spans="1:27" ht="15.75" customHeight="1" x14ac:dyDescent="0.2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</row>
    <row r="770" spans="1:27" ht="15.75" customHeight="1" x14ac:dyDescent="0.2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</row>
    <row r="771" spans="1:27" ht="15.75" customHeight="1" x14ac:dyDescent="0.2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</row>
    <row r="772" spans="1:27" ht="15.75" customHeight="1" x14ac:dyDescent="0.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</row>
    <row r="773" spans="1:27" ht="15.75" customHeight="1" x14ac:dyDescent="0.2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</row>
    <row r="774" spans="1:27" ht="15.75" customHeight="1" x14ac:dyDescent="0.2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</row>
    <row r="775" spans="1:27" ht="15.75" customHeight="1" x14ac:dyDescent="0.2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</row>
    <row r="776" spans="1:27" ht="15.75" customHeight="1" x14ac:dyDescent="0.2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</row>
    <row r="777" spans="1:27" ht="15.75" customHeight="1" x14ac:dyDescent="0.2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</row>
    <row r="778" spans="1:27" ht="15.75" customHeight="1" x14ac:dyDescent="0.2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</row>
    <row r="779" spans="1:27" ht="15.75" customHeight="1" x14ac:dyDescent="0.2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</row>
    <row r="780" spans="1:27" ht="15.75" customHeight="1" x14ac:dyDescent="0.2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</row>
    <row r="781" spans="1:27" ht="15.75" customHeight="1" x14ac:dyDescent="0.2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</row>
    <row r="782" spans="1:27" ht="15.75" customHeight="1" x14ac:dyDescent="0.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</row>
    <row r="783" spans="1:27" ht="15.75" customHeight="1" x14ac:dyDescent="0.2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</row>
    <row r="784" spans="1:27" ht="15.75" customHeight="1" x14ac:dyDescent="0.2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</row>
    <row r="785" spans="1:27" ht="15.75" customHeight="1" x14ac:dyDescent="0.2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</row>
    <row r="786" spans="1:27" ht="15.75" customHeight="1" x14ac:dyDescent="0.2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</row>
    <row r="787" spans="1:27" ht="15.75" customHeight="1" x14ac:dyDescent="0.2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</row>
    <row r="788" spans="1:27" ht="15.75" customHeight="1" x14ac:dyDescent="0.2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</row>
    <row r="789" spans="1:27" ht="15.75" customHeight="1" x14ac:dyDescent="0.2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</row>
    <row r="790" spans="1:27" ht="15.75" customHeight="1" x14ac:dyDescent="0.2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</row>
    <row r="791" spans="1:27" ht="15.75" customHeight="1" x14ac:dyDescent="0.2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</row>
    <row r="792" spans="1:27" ht="15.75" customHeight="1" x14ac:dyDescent="0.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</row>
    <row r="793" spans="1:27" ht="15.75" customHeight="1" x14ac:dyDescent="0.2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</row>
    <row r="794" spans="1:27" ht="15.75" customHeight="1" x14ac:dyDescent="0.2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</row>
    <row r="795" spans="1:27" ht="15.75" customHeight="1" x14ac:dyDescent="0.2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</row>
    <row r="796" spans="1:27" ht="15.75" customHeight="1" x14ac:dyDescent="0.2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</row>
    <row r="797" spans="1:27" ht="15.75" customHeight="1" x14ac:dyDescent="0.2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</row>
    <row r="798" spans="1:27" ht="15.75" customHeight="1" x14ac:dyDescent="0.2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</row>
    <row r="799" spans="1:27" ht="15.75" customHeight="1" x14ac:dyDescent="0.2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</row>
    <row r="800" spans="1:27" ht="15.75" customHeight="1" x14ac:dyDescent="0.2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</row>
    <row r="801" spans="1:27" ht="15.75" customHeight="1" x14ac:dyDescent="0.2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</row>
    <row r="802" spans="1:27" ht="15.75" customHeight="1" x14ac:dyDescent="0.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</row>
    <row r="803" spans="1:27" ht="15.75" customHeight="1" x14ac:dyDescent="0.2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</row>
    <row r="804" spans="1:27" ht="15.75" customHeight="1" x14ac:dyDescent="0.2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</row>
    <row r="805" spans="1:27" ht="15.75" customHeight="1" x14ac:dyDescent="0.2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</row>
    <row r="806" spans="1:27" ht="15.75" customHeight="1" x14ac:dyDescent="0.2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</row>
    <row r="807" spans="1:27" ht="15.75" customHeight="1" x14ac:dyDescent="0.2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</row>
    <row r="808" spans="1:27" ht="15.75" customHeight="1" x14ac:dyDescent="0.2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</row>
    <row r="809" spans="1:27" ht="15.75" customHeight="1" x14ac:dyDescent="0.2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</row>
    <row r="810" spans="1:27" ht="15.75" customHeight="1" x14ac:dyDescent="0.2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</row>
    <row r="811" spans="1:27" ht="15.75" customHeight="1" x14ac:dyDescent="0.2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</row>
    <row r="812" spans="1:27" ht="15.75" customHeight="1" x14ac:dyDescent="0.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</row>
    <row r="813" spans="1:27" ht="15.75" customHeight="1" x14ac:dyDescent="0.2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</row>
    <row r="814" spans="1:27" ht="15.75" customHeight="1" x14ac:dyDescent="0.2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</row>
    <row r="815" spans="1:27" ht="15.75" customHeight="1" x14ac:dyDescent="0.2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</row>
    <row r="816" spans="1:27" ht="15.75" customHeight="1" x14ac:dyDescent="0.2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</row>
    <row r="817" spans="1:27" ht="15.75" customHeight="1" x14ac:dyDescent="0.2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</row>
    <row r="818" spans="1:27" ht="15.75" customHeight="1" x14ac:dyDescent="0.2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</row>
    <row r="819" spans="1:27" ht="15.75" customHeight="1" x14ac:dyDescent="0.2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</row>
    <row r="820" spans="1:27" ht="15.75" customHeight="1" x14ac:dyDescent="0.2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</row>
    <row r="821" spans="1:27" ht="15.75" customHeight="1" x14ac:dyDescent="0.2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</row>
    <row r="822" spans="1:27" ht="15.75" customHeight="1" x14ac:dyDescent="0.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</row>
    <row r="823" spans="1:27" ht="15.75" customHeight="1" x14ac:dyDescent="0.2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</row>
    <row r="824" spans="1:27" ht="15.75" customHeight="1" x14ac:dyDescent="0.2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</row>
    <row r="825" spans="1:27" ht="15.75" customHeight="1" x14ac:dyDescent="0.2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</row>
    <row r="826" spans="1:27" ht="15.75" customHeight="1" x14ac:dyDescent="0.2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</row>
    <row r="827" spans="1:27" ht="15.75" customHeight="1" x14ac:dyDescent="0.2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</row>
    <row r="828" spans="1:27" ht="15.75" customHeight="1" x14ac:dyDescent="0.2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</row>
    <row r="829" spans="1:27" ht="15.75" customHeight="1" x14ac:dyDescent="0.2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</row>
    <row r="830" spans="1:27" ht="15.75" customHeight="1" x14ac:dyDescent="0.2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</row>
    <row r="831" spans="1:27" ht="15.75" customHeight="1" x14ac:dyDescent="0.2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</row>
    <row r="832" spans="1:27" ht="15.75" customHeight="1" x14ac:dyDescent="0.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</row>
    <row r="833" spans="1:27" ht="15.75" customHeight="1" x14ac:dyDescent="0.2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</row>
    <row r="834" spans="1:27" ht="15.75" customHeight="1" x14ac:dyDescent="0.2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</row>
    <row r="835" spans="1:27" ht="15.75" customHeight="1" x14ac:dyDescent="0.2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</row>
    <row r="836" spans="1:27" ht="15.75" customHeight="1" x14ac:dyDescent="0.2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</row>
    <row r="837" spans="1:27" ht="15.75" customHeight="1" x14ac:dyDescent="0.2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</row>
    <row r="838" spans="1:27" ht="15.75" customHeight="1" x14ac:dyDescent="0.2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</row>
    <row r="839" spans="1:27" ht="15.75" customHeight="1" x14ac:dyDescent="0.2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</row>
    <row r="840" spans="1:27" ht="15.75" customHeight="1" x14ac:dyDescent="0.2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</row>
    <row r="841" spans="1:27" ht="15.75" customHeight="1" x14ac:dyDescent="0.2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</row>
    <row r="842" spans="1:27" ht="15.75" customHeight="1" x14ac:dyDescent="0.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</row>
    <row r="843" spans="1:27" ht="15.75" customHeight="1" x14ac:dyDescent="0.2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</row>
    <row r="844" spans="1:27" ht="15.75" customHeight="1" x14ac:dyDescent="0.2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</row>
    <row r="845" spans="1:27" ht="15.75" customHeight="1" x14ac:dyDescent="0.2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</row>
    <row r="846" spans="1:27" ht="15.75" customHeight="1" x14ac:dyDescent="0.2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</row>
    <row r="847" spans="1:27" ht="15.75" customHeight="1" x14ac:dyDescent="0.2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</row>
    <row r="848" spans="1:27" ht="15.75" customHeight="1" x14ac:dyDescent="0.2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</row>
    <row r="849" spans="1:27" ht="15.75" customHeight="1" x14ac:dyDescent="0.2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</row>
    <row r="850" spans="1:27" ht="15.75" customHeight="1" x14ac:dyDescent="0.2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</row>
    <row r="851" spans="1:27" ht="15.75" customHeight="1" x14ac:dyDescent="0.2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</row>
    <row r="852" spans="1:27" ht="15.75" customHeight="1" x14ac:dyDescent="0.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</row>
    <row r="853" spans="1:27" ht="15.75" customHeight="1" x14ac:dyDescent="0.2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</row>
    <row r="854" spans="1:27" ht="15.75" customHeight="1" x14ac:dyDescent="0.2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</row>
    <row r="855" spans="1:27" ht="15.75" customHeight="1" x14ac:dyDescent="0.2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</row>
    <row r="856" spans="1:27" ht="15.75" customHeight="1" x14ac:dyDescent="0.2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</row>
    <row r="857" spans="1:27" ht="15.75" customHeight="1" x14ac:dyDescent="0.2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</row>
    <row r="858" spans="1:27" ht="15.75" customHeight="1" x14ac:dyDescent="0.2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</row>
    <row r="859" spans="1:27" ht="15.75" customHeight="1" x14ac:dyDescent="0.2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</row>
    <row r="860" spans="1:27" ht="15.75" customHeight="1" x14ac:dyDescent="0.2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</row>
    <row r="861" spans="1:27" ht="15.75" customHeight="1" x14ac:dyDescent="0.2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</row>
    <row r="862" spans="1:27" ht="15.75" customHeight="1" x14ac:dyDescent="0.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</row>
    <row r="863" spans="1:27" ht="15.75" customHeight="1" x14ac:dyDescent="0.2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</row>
    <row r="864" spans="1:27" ht="15.75" customHeight="1" x14ac:dyDescent="0.2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</row>
    <row r="865" spans="1:27" ht="15.75" customHeight="1" x14ac:dyDescent="0.2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</row>
    <row r="866" spans="1:27" ht="15.75" customHeight="1" x14ac:dyDescent="0.2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</row>
    <row r="867" spans="1:27" ht="15.75" customHeight="1" x14ac:dyDescent="0.2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</row>
    <row r="868" spans="1:27" ht="15.75" customHeight="1" x14ac:dyDescent="0.2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</row>
    <row r="869" spans="1:27" ht="15.75" customHeight="1" x14ac:dyDescent="0.2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</row>
    <row r="870" spans="1:27" ht="15.75" customHeight="1" x14ac:dyDescent="0.2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</row>
    <row r="871" spans="1:27" ht="15.75" customHeight="1" x14ac:dyDescent="0.2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</row>
    <row r="872" spans="1:27" ht="15.75" customHeight="1" x14ac:dyDescent="0.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</row>
    <row r="873" spans="1:27" ht="15.75" customHeight="1" x14ac:dyDescent="0.2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</row>
    <row r="874" spans="1:27" ht="15.75" customHeight="1" x14ac:dyDescent="0.2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</row>
    <row r="875" spans="1:27" ht="15.75" customHeight="1" x14ac:dyDescent="0.2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</row>
    <row r="876" spans="1:27" ht="15.75" customHeight="1" x14ac:dyDescent="0.2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</row>
    <row r="877" spans="1:27" ht="15.75" customHeight="1" x14ac:dyDescent="0.2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</row>
    <row r="878" spans="1:27" ht="15.75" customHeight="1" x14ac:dyDescent="0.2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</row>
    <row r="879" spans="1:27" ht="15.75" customHeight="1" x14ac:dyDescent="0.2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</row>
    <row r="880" spans="1:27" ht="15.75" customHeight="1" x14ac:dyDescent="0.2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</row>
    <row r="881" spans="1:27" ht="15.75" customHeight="1" x14ac:dyDescent="0.2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</row>
    <row r="882" spans="1:27" ht="15.75" customHeight="1" x14ac:dyDescent="0.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</row>
    <row r="883" spans="1:27" ht="15.75" customHeight="1" x14ac:dyDescent="0.2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</row>
    <row r="884" spans="1:27" ht="15.75" customHeight="1" x14ac:dyDescent="0.2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</row>
    <row r="885" spans="1:27" ht="15.75" customHeight="1" x14ac:dyDescent="0.2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</row>
    <row r="886" spans="1:27" ht="15.75" customHeight="1" x14ac:dyDescent="0.2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</row>
    <row r="887" spans="1:27" ht="15.75" customHeight="1" x14ac:dyDescent="0.2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</row>
    <row r="888" spans="1:27" ht="15.75" customHeight="1" x14ac:dyDescent="0.2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</row>
    <row r="889" spans="1:27" ht="15.75" customHeight="1" x14ac:dyDescent="0.2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</row>
    <row r="890" spans="1:27" ht="15.75" customHeight="1" x14ac:dyDescent="0.2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</row>
    <row r="891" spans="1:27" ht="15.75" customHeight="1" x14ac:dyDescent="0.2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</row>
    <row r="892" spans="1:27" ht="15.75" customHeight="1" x14ac:dyDescent="0.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</row>
    <row r="893" spans="1:27" ht="15.75" customHeight="1" x14ac:dyDescent="0.2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</row>
    <row r="894" spans="1:27" ht="15.75" customHeight="1" x14ac:dyDescent="0.2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</row>
    <row r="895" spans="1:27" ht="15.75" customHeight="1" x14ac:dyDescent="0.2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</row>
    <row r="896" spans="1:27" ht="15.75" customHeight="1" x14ac:dyDescent="0.2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</row>
    <row r="897" spans="1:27" ht="15.75" customHeight="1" x14ac:dyDescent="0.2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</row>
    <row r="898" spans="1:27" ht="15.75" customHeight="1" x14ac:dyDescent="0.2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</row>
    <row r="899" spans="1:27" ht="15.75" customHeight="1" x14ac:dyDescent="0.2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</row>
    <row r="900" spans="1:27" ht="15.75" customHeight="1" x14ac:dyDescent="0.2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</row>
    <row r="901" spans="1:27" ht="15.75" customHeight="1" x14ac:dyDescent="0.2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</row>
    <row r="902" spans="1:27" ht="15.75" customHeight="1" x14ac:dyDescent="0.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</row>
    <row r="903" spans="1:27" ht="15.75" customHeight="1" x14ac:dyDescent="0.2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</row>
    <row r="904" spans="1:27" ht="15.75" customHeight="1" x14ac:dyDescent="0.2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</row>
    <row r="905" spans="1:27" ht="15.75" customHeight="1" x14ac:dyDescent="0.2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</row>
    <row r="906" spans="1:27" ht="15.75" customHeight="1" x14ac:dyDescent="0.2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</row>
    <row r="907" spans="1:27" ht="15.75" customHeight="1" x14ac:dyDescent="0.2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</row>
    <row r="908" spans="1:27" ht="15.75" customHeight="1" x14ac:dyDescent="0.2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</row>
    <row r="909" spans="1:27" ht="15.75" customHeight="1" x14ac:dyDescent="0.2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</row>
    <row r="910" spans="1:27" ht="15.75" customHeight="1" x14ac:dyDescent="0.2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</row>
    <row r="911" spans="1:27" ht="15.75" customHeight="1" x14ac:dyDescent="0.2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</row>
    <row r="912" spans="1:27" ht="15.75" customHeight="1" x14ac:dyDescent="0.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</row>
    <row r="913" spans="1:27" ht="15.75" customHeight="1" x14ac:dyDescent="0.2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</row>
    <row r="914" spans="1:27" ht="15.75" customHeight="1" x14ac:dyDescent="0.2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</row>
    <row r="915" spans="1:27" ht="15.75" customHeight="1" x14ac:dyDescent="0.2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</row>
    <row r="916" spans="1:27" ht="15.75" customHeight="1" x14ac:dyDescent="0.2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</row>
    <row r="917" spans="1:27" ht="15.75" customHeight="1" x14ac:dyDescent="0.2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</row>
    <row r="918" spans="1:27" ht="15.75" customHeight="1" x14ac:dyDescent="0.2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</row>
    <row r="919" spans="1:27" ht="15.75" customHeight="1" x14ac:dyDescent="0.2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</row>
    <row r="920" spans="1:27" ht="15.75" customHeight="1" x14ac:dyDescent="0.2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</row>
    <row r="921" spans="1:27" ht="15.75" customHeight="1" x14ac:dyDescent="0.2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</row>
    <row r="922" spans="1:27" ht="15.75" customHeight="1" x14ac:dyDescent="0.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</row>
    <row r="923" spans="1:27" ht="15.75" customHeight="1" x14ac:dyDescent="0.2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</row>
    <row r="924" spans="1:27" ht="15.75" customHeight="1" x14ac:dyDescent="0.2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</row>
    <row r="925" spans="1:27" ht="15.75" customHeight="1" x14ac:dyDescent="0.2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</row>
    <row r="926" spans="1:27" ht="15.75" customHeight="1" x14ac:dyDescent="0.2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</row>
    <row r="927" spans="1:27" ht="15.75" customHeight="1" x14ac:dyDescent="0.2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</row>
    <row r="928" spans="1:27" ht="15.75" customHeight="1" x14ac:dyDescent="0.2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</row>
    <row r="929" spans="1:27" ht="15.75" customHeight="1" x14ac:dyDescent="0.2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</row>
    <row r="930" spans="1:27" ht="15.75" customHeight="1" x14ac:dyDescent="0.2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</row>
    <row r="931" spans="1:27" ht="15.75" customHeight="1" x14ac:dyDescent="0.2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</row>
    <row r="932" spans="1:27" ht="15.75" customHeight="1" x14ac:dyDescent="0.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</row>
    <row r="933" spans="1:27" ht="15.75" customHeight="1" x14ac:dyDescent="0.2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</row>
    <row r="934" spans="1:27" ht="15.75" customHeight="1" x14ac:dyDescent="0.2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</row>
    <row r="935" spans="1:27" ht="15.75" customHeight="1" x14ac:dyDescent="0.2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</row>
    <row r="936" spans="1:27" ht="15.75" customHeight="1" x14ac:dyDescent="0.2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</row>
    <row r="937" spans="1:27" ht="15.75" customHeight="1" x14ac:dyDescent="0.2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</row>
    <row r="938" spans="1:27" ht="15.75" customHeight="1" x14ac:dyDescent="0.2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</row>
    <row r="939" spans="1:27" ht="15.75" customHeight="1" x14ac:dyDescent="0.2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</row>
    <row r="940" spans="1:27" ht="15.75" customHeight="1" x14ac:dyDescent="0.2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</row>
    <row r="941" spans="1:27" ht="15.75" customHeight="1" x14ac:dyDescent="0.2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</row>
    <row r="942" spans="1:27" ht="15.75" customHeight="1" x14ac:dyDescent="0.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</row>
    <row r="943" spans="1:27" ht="15.75" customHeight="1" x14ac:dyDescent="0.2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</row>
    <row r="944" spans="1:27" ht="15.75" customHeight="1" x14ac:dyDescent="0.2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</row>
    <row r="945" spans="1:27" ht="15.75" customHeight="1" x14ac:dyDescent="0.2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</row>
    <row r="946" spans="1:27" ht="15.75" customHeight="1" x14ac:dyDescent="0.2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</row>
    <row r="947" spans="1:27" ht="15.75" customHeight="1" x14ac:dyDescent="0.2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</row>
    <row r="948" spans="1:27" ht="15.75" customHeight="1" x14ac:dyDescent="0.2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</row>
    <row r="949" spans="1:27" ht="15.75" customHeight="1" x14ac:dyDescent="0.2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</row>
    <row r="950" spans="1:27" ht="15.75" customHeight="1" x14ac:dyDescent="0.2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</row>
    <row r="951" spans="1:27" ht="15.75" customHeight="1" x14ac:dyDescent="0.2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</row>
    <row r="952" spans="1:27" ht="15.75" customHeight="1" x14ac:dyDescent="0.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</row>
    <row r="953" spans="1:27" ht="15.75" customHeight="1" x14ac:dyDescent="0.2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</row>
    <row r="954" spans="1:27" ht="15.75" customHeight="1" x14ac:dyDescent="0.2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</row>
    <row r="955" spans="1:27" ht="15.75" customHeight="1" x14ac:dyDescent="0.2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</row>
    <row r="956" spans="1:27" ht="15.75" customHeight="1" x14ac:dyDescent="0.2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</row>
    <row r="957" spans="1:27" ht="15.75" customHeight="1" x14ac:dyDescent="0.2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</row>
    <row r="958" spans="1:27" ht="15.75" customHeight="1" x14ac:dyDescent="0.2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</row>
    <row r="959" spans="1:27" ht="15.75" customHeight="1" x14ac:dyDescent="0.2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</row>
    <row r="960" spans="1:27" ht="15.75" customHeight="1" x14ac:dyDescent="0.2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</row>
    <row r="961" spans="1:27" ht="15.75" customHeight="1" x14ac:dyDescent="0.2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</row>
    <row r="962" spans="1:27" ht="15.75" customHeight="1" x14ac:dyDescent="0.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</row>
    <row r="963" spans="1:27" ht="15.75" customHeight="1" x14ac:dyDescent="0.2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</row>
    <row r="964" spans="1:27" ht="15.75" customHeight="1" x14ac:dyDescent="0.2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</row>
    <row r="965" spans="1:27" ht="15.75" customHeight="1" x14ac:dyDescent="0.2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</row>
    <row r="966" spans="1:27" ht="15.75" customHeight="1" x14ac:dyDescent="0.2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</row>
    <row r="967" spans="1:27" ht="15.75" customHeight="1" x14ac:dyDescent="0.2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</row>
    <row r="968" spans="1:27" ht="15.75" customHeight="1" x14ac:dyDescent="0.2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</row>
    <row r="969" spans="1:27" ht="15.75" customHeight="1" x14ac:dyDescent="0.2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</row>
    <row r="970" spans="1:27" ht="15.75" customHeight="1" x14ac:dyDescent="0.2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</row>
    <row r="971" spans="1:27" ht="15.75" customHeight="1" x14ac:dyDescent="0.2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</row>
    <row r="972" spans="1:27" ht="15.75" customHeight="1" x14ac:dyDescent="0.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</row>
    <row r="973" spans="1:27" ht="15.75" customHeight="1" x14ac:dyDescent="0.2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</row>
    <row r="974" spans="1:27" ht="15.75" customHeight="1" x14ac:dyDescent="0.2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</row>
    <row r="975" spans="1:27" ht="15.75" customHeight="1" x14ac:dyDescent="0.2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</row>
    <row r="976" spans="1:27" ht="15.75" customHeight="1" x14ac:dyDescent="0.2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</row>
    <row r="977" spans="1:27" ht="15.75" customHeight="1" x14ac:dyDescent="0.2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</row>
    <row r="978" spans="1:27" ht="15.75" customHeight="1" x14ac:dyDescent="0.2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</row>
    <row r="979" spans="1:27" ht="15.75" customHeight="1" x14ac:dyDescent="0.2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</row>
    <row r="980" spans="1:27" ht="15.75" customHeight="1" x14ac:dyDescent="0.2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</row>
    <row r="981" spans="1:27" ht="15.75" customHeight="1" x14ac:dyDescent="0.2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</row>
    <row r="982" spans="1:27" ht="15.75" customHeight="1" x14ac:dyDescent="0.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</row>
    <row r="983" spans="1:27" ht="15.75" customHeight="1" x14ac:dyDescent="0.2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</row>
    <row r="984" spans="1:27" ht="15.75" customHeight="1" x14ac:dyDescent="0.2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</row>
    <row r="985" spans="1:27" ht="15.75" customHeight="1" x14ac:dyDescent="0.2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</row>
    <row r="986" spans="1:27" ht="15.75" customHeight="1" x14ac:dyDescent="0.2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</row>
    <row r="987" spans="1:27" ht="15.75" customHeight="1" x14ac:dyDescent="0.2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</row>
    <row r="988" spans="1:27" ht="15.75" customHeight="1" x14ac:dyDescent="0.2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</row>
    <row r="989" spans="1:27" ht="15.75" customHeight="1" x14ac:dyDescent="0.2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</row>
    <row r="990" spans="1:27" ht="15.75" customHeight="1" x14ac:dyDescent="0.2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</row>
    <row r="991" spans="1:27" ht="15.75" customHeight="1" x14ac:dyDescent="0.2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</row>
    <row r="992" spans="1:27" ht="15.75" customHeight="1" x14ac:dyDescent="0.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</row>
    <row r="993" spans="1:27" ht="15.75" customHeight="1" x14ac:dyDescent="0.2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</row>
    <row r="994" spans="1:27" ht="15.75" customHeight="1" x14ac:dyDescent="0.2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</row>
    <row r="995" spans="1:27" ht="15.75" customHeight="1" x14ac:dyDescent="0.2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</row>
    <row r="996" spans="1:27" ht="15.75" customHeight="1" x14ac:dyDescent="0.2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</row>
    <row r="997" spans="1:27" ht="15.75" customHeight="1" x14ac:dyDescent="0.2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</row>
    <row r="998" spans="1:27" ht="15.75" customHeight="1" x14ac:dyDescent="0.2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</row>
    <row r="999" spans="1:27" ht="15.75" customHeight="1" x14ac:dyDescent="0.2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</row>
  </sheetData>
  <mergeCells count="2">
    <mergeCell ref="A18:A20"/>
    <mergeCell ref="B18:B20"/>
  </mergeCells>
  <pageMargins left="0.7" right="0.7" top="0.75" bottom="0.75" header="0" footer="0"/>
  <pageSetup paperSize="9" orientation="portrait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4.42578125" defaultRowHeight="15" customHeight="1" x14ac:dyDescent="0.2"/>
  <cols>
    <col min="1" max="1" width="20.85546875" customWidth="1"/>
    <col min="2" max="2" width="27.140625" customWidth="1"/>
    <col min="3" max="3" width="30.42578125" customWidth="1"/>
    <col min="4" max="5" width="22.28515625" customWidth="1"/>
    <col min="6" max="6" width="20.5703125" customWidth="1"/>
    <col min="7" max="7" width="17.5703125" customWidth="1"/>
  </cols>
  <sheetData>
    <row r="1" spans="1:26" ht="15.75" customHeight="1" x14ac:dyDescent="0.2">
      <c r="A1" s="16"/>
      <c r="B1" s="16"/>
      <c r="C1" s="16"/>
      <c r="D1" s="16"/>
      <c r="E1" s="31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15.75" customHeight="1" x14ac:dyDescent="0.2">
      <c r="A2" s="26" t="s">
        <v>80</v>
      </c>
      <c r="B2" s="26" t="s">
        <v>81</v>
      </c>
      <c r="C2" s="26" t="s">
        <v>82</v>
      </c>
      <c r="D2" s="26" t="s">
        <v>83</v>
      </c>
      <c r="E2" s="32" t="s">
        <v>84</v>
      </c>
      <c r="F2" s="33" t="s">
        <v>85</v>
      </c>
      <c r="G2" s="33" t="s">
        <v>86</v>
      </c>
      <c r="H2" s="33" t="s">
        <v>9</v>
      </c>
      <c r="I2" s="33" t="s">
        <v>87</v>
      </c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5.75" customHeight="1" x14ac:dyDescent="0.2">
      <c r="A3" s="16"/>
      <c r="B3" s="16"/>
      <c r="C3" s="34" t="s">
        <v>88</v>
      </c>
      <c r="D3" s="16"/>
      <c r="E3" s="31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5.75" customHeight="1" x14ac:dyDescent="0.2">
      <c r="A4" s="16"/>
      <c r="B4" s="16"/>
      <c r="C4" s="16"/>
      <c r="D4" s="16"/>
      <c r="E4" s="31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5.75" customHeight="1" x14ac:dyDescent="0.2">
      <c r="A5" s="16"/>
      <c r="B5" s="16"/>
      <c r="C5" s="16"/>
      <c r="D5" s="16"/>
      <c r="E5" s="31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5.75" customHeight="1" x14ac:dyDescent="0.2">
      <c r="A6" s="16"/>
      <c r="B6" s="16"/>
      <c r="C6" s="16"/>
      <c r="D6" s="16"/>
      <c r="E6" s="31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5.75" customHeight="1" x14ac:dyDescent="0.2">
      <c r="A7" s="16"/>
      <c r="B7" s="16"/>
      <c r="C7" s="16"/>
      <c r="D7" s="16"/>
      <c r="E7" s="31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5.75" customHeight="1" x14ac:dyDescent="0.2">
      <c r="A8" s="16"/>
      <c r="B8" s="16"/>
      <c r="C8" s="16"/>
      <c r="D8" s="16"/>
      <c r="E8" s="31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5.75" customHeight="1" x14ac:dyDescent="0.2">
      <c r="A9" s="16"/>
      <c r="B9" s="16"/>
      <c r="C9" s="16"/>
      <c r="D9" s="16"/>
      <c r="E9" s="31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5.75" customHeight="1" x14ac:dyDescent="0.2">
      <c r="A10" s="16"/>
      <c r="B10" s="16"/>
      <c r="C10" s="16"/>
      <c r="D10" s="16"/>
      <c r="E10" s="31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5.75" customHeight="1" x14ac:dyDescent="0.2">
      <c r="A11" s="16"/>
      <c r="B11" s="16"/>
      <c r="C11" s="16"/>
      <c r="D11" s="16"/>
      <c r="E11" s="31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5.75" customHeight="1" x14ac:dyDescent="0.2">
      <c r="A12" s="16"/>
      <c r="B12" s="16"/>
      <c r="C12" s="16"/>
      <c r="D12" s="16"/>
      <c r="E12" s="31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5.75" customHeight="1" x14ac:dyDescent="0.2">
      <c r="A13" s="16"/>
      <c r="B13" s="16"/>
      <c r="C13" s="16"/>
      <c r="D13" s="16"/>
      <c r="E13" s="31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5.75" customHeight="1" x14ac:dyDescent="0.2">
      <c r="A14" s="16"/>
      <c r="B14" s="16"/>
      <c r="C14" s="16"/>
      <c r="D14" s="16"/>
      <c r="E14" s="31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5.75" customHeight="1" x14ac:dyDescent="0.2">
      <c r="A15" s="16"/>
      <c r="B15" s="16"/>
      <c r="C15" s="16"/>
      <c r="D15" s="16"/>
      <c r="E15" s="31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5.75" customHeight="1" x14ac:dyDescent="0.2">
      <c r="A16" s="16"/>
      <c r="B16" s="16"/>
      <c r="C16" s="16"/>
      <c r="D16" s="16"/>
      <c r="E16" s="31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5.75" customHeight="1" x14ac:dyDescent="0.2">
      <c r="A17" s="16"/>
      <c r="B17" s="16"/>
      <c r="C17" s="16"/>
      <c r="D17" s="16"/>
      <c r="E17" s="31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5.75" customHeight="1" x14ac:dyDescent="0.2">
      <c r="A18" s="16"/>
      <c r="B18" s="16"/>
      <c r="C18" s="16"/>
      <c r="D18" s="16"/>
      <c r="E18" s="31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5.75" customHeight="1" x14ac:dyDescent="0.2">
      <c r="A19" s="16"/>
      <c r="B19" s="16"/>
      <c r="C19" s="16"/>
      <c r="D19" s="16"/>
      <c r="E19" s="31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5.75" customHeight="1" x14ac:dyDescent="0.2">
      <c r="A20" s="16"/>
      <c r="B20" s="16"/>
      <c r="C20" s="16"/>
      <c r="D20" s="16"/>
      <c r="E20" s="31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5.75" customHeight="1" x14ac:dyDescent="0.2">
      <c r="A21" s="16"/>
      <c r="B21" s="16"/>
      <c r="C21" s="16"/>
      <c r="D21" s="16"/>
      <c r="E21" s="31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5.75" customHeight="1" x14ac:dyDescent="0.2">
      <c r="A22" s="16"/>
      <c r="B22" s="16"/>
      <c r="C22" s="16"/>
      <c r="D22" s="16"/>
      <c r="E22" s="31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5.75" customHeight="1" x14ac:dyDescent="0.2">
      <c r="A23" s="16"/>
      <c r="B23" s="16"/>
      <c r="C23" s="16"/>
      <c r="D23" s="16"/>
      <c r="E23" s="31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5.75" customHeight="1" x14ac:dyDescent="0.2">
      <c r="A24" s="16"/>
      <c r="B24" s="16"/>
      <c r="C24" s="16"/>
      <c r="D24" s="16"/>
      <c r="E24" s="31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5.75" customHeight="1" x14ac:dyDescent="0.2">
      <c r="A25" s="16"/>
      <c r="B25" s="16"/>
      <c r="C25" s="16"/>
      <c r="D25" s="16"/>
      <c r="E25" s="31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5.75" customHeight="1" x14ac:dyDescent="0.2">
      <c r="A26" s="16"/>
      <c r="B26" s="16"/>
      <c r="C26" s="16"/>
      <c r="D26" s="16"/>
      <c r="E26" s="31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5.75" customHeight="1" x14ac:dyDescent="0.2">
      <c r="A27" s="16"/>
      <c r="B27" s="16"/>
      <c r="C27" s="16"/>
      <c r="D27" s="16"/>
      <c r="E27" s="31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5.75" customHeight="1" x14ac:dyDescent="0.2">
      <c r="A28" s="16"/>
      <c r="B28" s="16"/>
      <c r="C28" s="16"/>
      <c r="D28" s="16"/>
      <c r="E28" s="31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5.75" customHeight="1" x14ac:dyDescent="0.2">
      <c r="A29" s="16"/>
      <c r="B29" s="16"/>
      <c r="C29" s="16"/>
      <c r="D29" s="16"/>
      <c r="E29" s="31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5.75" customHeight="1" x14ac:dyDescent="0.2">
      <c r="A30" s="16"/>
      <c r="B30" s="16"/>
      <c r="C30" s="16"/>
      <c r="D30" s="16"/>
      <c r="E30" s="31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5.75" customHeight="1" x14ac:dyDescent="0.2">
      <c r="A31" s="16"/>
      <c r="B31" s="16"/>
      <c r="C31" s="16"/>
      <c r="D31" s="16"/>
      <c r="E31" s="31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5.75" customHeight="1" x14ac:dyDescent="0.2">
      <c r="A32" s="16"/>
      <c r="B32" s="16"/>
      <c r="C32" s="16"/>
      <c r="D32" s="16"/>
      <c r="E32" s="31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5.75" customHeight="1" x14ac:dyDescent="0.2">
      <c r="A33" s="16"/>
      <c r="B33" s="16"/>
      <c r="C33" s="16"/>
      <c r="D33" s="16"/>
      <c r="E33" s="31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5.75" customHeight="1" x14ac:dyDescent="0.2">
      <c r="A34" s="16"/>
      <c r="B34" s="16"/>
      <c r="C34" s="16"/>
      <c r="D34" s="16"/>
      <c r="E34" s="31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5.75" customHeight="1" x14ac:dyDescent="0.2">
      <c r="A35" s="16"/>
      <c r="B35" s="16"/>
      <c r="C35" s="16"/>
      <c r="D35" s="16"/>
      <c r="E35" s="31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5.75" customHeight="1" x14ac:dyDescent="0.2">
      <c r="A36" s="16"/>
      <c r="B36" s="16"/>
      <c r="C36" s="16"/>
      <c r="D36" s="16"/>
      <c r="E36" s="31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5.75" customHeight="1" x14ac:dyDescent="0.2">
      <c r="A37" s="16"/>
      <c r="B37" s="16"/>
      <c r="C37" s="16"/>
      <c r="D37" s="16"/>
      <c r="E37" s="31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5.75" customHeight="1" x14ac:dyDescent="0.2">
      <c r="A38" s="16"/>
      <c r="B38" s="16"/>
      <c r="C38" s="16"/>
      <c r="D38" s="16"/>
      <c r="E38" s="31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5.75" customHeight="1" x14ac:dyDescent="0.2">
      <c r="A39" s="16"/>
      <c r="B39" s="16"/>
      <c r="C39" s="16"/>
      <c r="D39" s="16"/>
      <c r="E39" s="31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5.75" customHeight="1" x14ac:dyDescent="0.2">
      <c r="A40" s="16"/>
      <c r="B40" s="16"/>
      <c r="C40" s="16"/>
      <c r="D40" s="16"/>
      <c r="E40" s="31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5.75" customHeight="1" x14ac:dyDescent="0.2">
      <c r="A41" s="16"/>
      <c r="B41" s="16"/>
      <c r="C41" s="16"/>
      <c r="D41" s="16"/>
      <c r="E41" s="31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5.75" customHeight="1" x14ac:dyDescent="0.2">
      <c r="A42" s="16"/>
      <c r="B42" s="16"/>
      <c r="C42" s="16"/>
      <c r="D42" s="16"/>
      <c r="E42" s="31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5.75" customHeight="1" x14ac:dyDescent="0.2">
      <c r="A43" s="16"/>
      <c r="B43" s="16"/>
      <c r="C43" s="16"/>
      <c r="D43" s="16"/>
      <c r="E43" s="31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5.75" customHeight="1" x14ac:dyDescent="0.2">
      <c r="A44" s="16"/>
      <c r="B44" s="16"/>
      <c r="C44" s="16"/>
      <c r="D44" s="16"/>
      <c r="E44" s="31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5.75" customHeight="1" x14ac:dyDescent="0.2">
      <c r="A45" s="16"/>
      <c r="B45" s="16"/>
      <c r="C45" s="16"/>
      <c r="D45" s="16"/>
      <c r="E45" s="31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5.75" customHeight="1" x14ac:dyDescent="0.2">
      <c r="A46" s="16"/>
      <c r="B46" s="16"/>
      <c r="C46" s="16"/>
      <c r="D46" s="16"/>
      <c r="E46" s="31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5.75" customHeight="1" x14ac:dyDescent="0.2">
      <c r="A47" s="16"/>
      <c r="B47" s="16"/>
      <c r="C47" s="16"/>
      <c r="D47" s="16"/>
      <c r="E47" s="31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5.75" customHeight="1" x14ac:dyDescent="0.2">
      <c r="A48" s="16"/>
      <c r="B48" s="16"/>
      <c r="C48" s="16"/>
      <c r="D48" s="16"/>
      <c r="E48" s="31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5.75" customHeight="1" x14ac:dyDescent="0.2">
      <c r="A49" s="16"/>
      <c r="B49" s="16"/>
      <c r="C49" s="16"/>
      <c r="D49" s="16"/>
      <c r="E49" s="31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5.75" customHeight="1" x14ac:dyDescent="0.2">
      <c r="A50" s="16"/>
      <c r="B50" s="16"/>
      <c r="C50" s="16"/>
      <c r="D50" s="16"/>
      <c r="E50" s="31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5.75" customHeight="1" x14ac:dyDescent="0.2">
      <c r="A51" s="16"/>
      <c r="B51" s="16"/>
      <c r="C51" s="16"/>
      <c r="D51" s="16"/>
      <c r="E51" s="31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 x14ac:dyDescent="0.2">
      <c r="A52" s="16"/>
      <c r="B52" s="16"/>
      <c r="C52" s="16"/>
      <c r="D52" s="16"/>
      <c r="E52" s="31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5.75" customHeight="1" x14ac:dyDescent="0.2">
      <c r="A53" s="16"/>
      <c r="B53" s="16"/>
      <c r="C53" s="16"/>
      <c r="D53" s="16"/>
      <c r="E53" s="31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5.75" customHeight="1" x14ac:dyDescent="0.2">
      <c r="A54" s="16"/>
      <c r="B54" s="16"/>
      <c r="C54" s="16"/>
      <c r="D54" s="16"/>
      <c r="E54" s="31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5.75" customHeight="1" x14ac:dyDescent="0.2">
      <c r="A55" s="16"/>
      <c r="B55" s="16"/>
      <c r="C55" s="16"/>
      <c r="D55" s="16"/>
      <c r="E55" s="31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5.75" customHeight="1" x14ac:dyDescent="0.2">
      <c r="A56" s="16"/>
      <c r="B56" s="16"/>
      <c r="C56" s="16"/>
      <c r="D56" s="16"/>
      <c r="E56" s="31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5.75" customHeight="1" x14ac:dyDescent="0.2">
      <c r="A57" s="16"/>
      <c r="B57" s="16"/>
      <c r="C57" s="16"/>
      <c r="D57" s="16"/>
      <c r="E57" s="31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5.75" customHeight="1" x14ac:dyDescent="0.2">
      <c r="A58" s="16"/>
      <c r="B58" s="16"/>
      <c r="C58" s="16"/>
      <c r="D58" s="16"/>
      <c r="E58" s="31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5.75" customHeight="1" x14ac:dyDescent="0.2">
      <c r="A59" s="16"/>
      <c r="B59" s="16"/>
      <c r="C59" s="16"/>
      <c r="D59" s="16"/>
      <c r="E59" s="31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5.75" customHeight="1" x14ac:dyDescent="0.2">
      <c r="A60" s="16"/>
      <c r="B60" s="16"/>
      <c r="C60" s="16"/>
      <c r="D60" s="16"/>
      <c r="E60" s="31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5.75" customHeight="1" x14ac:dyDescent="0.2">
      <c r="A61" s="16"/>
      <c r="B61" s="16"/>
      <c r="C61" s="16"/>
      <c r="D61" s="16"/>
      <c r="E61" s="31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5.75" customHeight="1" x14ac:dyDescent="0.2">
      <c r="A62" s="16"/>
      <c r="B62" s="16"/>
      <c r="C62" s="16"/>
      <c r="D62" s="16"/>
      <c r="E62" s="31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5.75" customHeight="1" x14ac:dyDescent="0.2">
      <c r="A63" s="16"/>
      <c r="B63" s="16"/>
      <c r="C63" s="16"/>
      <c r="D63" s="16"/>
      <c r="E63" s="31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5.75" customHeight="1" x14ac:dyDescent="0.2">
      <c r="A64" s="16"/>
      <c r="B64" s="16"/>
      <c r="C64" s="16"/>
      <c r="D64" s="16"/>
      <c r="E64" s="31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5.75" customHeight="1" x14ac:dyDescent="0.2">
      <c r="A65" s="16"/>
      <c r="B65" s="16"/>
      <c r="C65" s="16"/>
      <c r="D65" s="16"/>
      <c r="E65" s="31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5.75" customHeight="1" x14ac:dyDescent="0.2">
      <c r="A66" s="16"/>
      <c r="B66" s="16"/>
      <c r="C66" s="16"/>
      <c r="D66" s="16"/>
      <c r="E66" s="31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5.75" customHeight="1" x14ac:dyDescent="0.2">
      <c r="A67" s="16"/>
      <c r="B67" s="16"/>
      <c r="C67" s="16"/>
      <c r="D67" s="16"/>
      <c r="E67" s="31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5.75" customHeight="1" x14ac:dyDescent="0.2">
      <c r="A68" s="16"/>
      <c r="B68" s="16"/>
      <c r="C68" s="16"/>
      <c r="D68" s="16"/>
      <c r="E68" s="31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5.75" customHeight="1" x14ac:dyDescent="0.2">
      <c r="A69" s="16"/>
      <c r="B69" s="16"/>
      <c r="C69" s="16"/>
      <c r="D69" s="16"/>
      <c r="E69" s="31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5.75" customHeight="1" x14ac:dyDescent="0.2">
      <c r="A70" s="16"/>
      <c r="B70" s="16"/>
      <c r="C70" s="16"/>
      <c r="D70" s="16"/>
      <c r="E70" s="31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5.75" customHeight="1" x14ac:dyDescent="0.2">
      <c r="A71" s="16"/>
      <c r="B71" s="16"/>
      <c r="C71" s="16"/>
      <c r="D71" s="16"/>
      <c r="E71" s="31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5.75" customHeight="1" x14ac:dyDescent="0.2">
      <c r="A72" s="16"/>
      <c r="B72" s="16"/>
      <c r="C72" s="16"/>
      <c r="D72" s="16"/>
      <c r="E72" s="31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5.75" customHeight="1" x14ac:dyDescent="0.2">
      <c r="A73" s="16"/>
      <c r="B73" s="16"/>
      <c r="C73" s="16"/>
      <c r="D73" s="16"/>
      <c r="E73" s="31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5.75" customHeight="1" x14ac:dyDescent="0.2">
      <c r="A74" s="16"/>
      <c r="B74" s="16"/>
      <c r="C74" s="16"/>
      <c r="D74" s="16"/>
      <c r="E74" s="31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5.75" customHeight="1" x14ac:dyDescent="0.2">
      <c r="A75" s="16"/>
      <c r="B75" s="16"/>
      <c r="C75" s="16"/>
      <c r="D75" s="16"/>
      <c r="E75" s="31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5.75" customHeight="1" x14ac:dyDescent="0.2">
      <c r="A76" s="16"/>
      <c r="B76" s="16"/>
      <c r="C76" s="16"/>
      <c r="D76" s="16"/>
      <c r="E76" s="31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5.75" customHeight="1" x14ac:dyDescent="0.2">
      <c r="A77" s="16"/>
      <c r="B77" s="16"/>
      <c r="C77" s="16"/>
      <c r="D77" s="16"/>
      <c r="E77" s="31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5.75" customHeight="1" x14ac:dyDescent="0.2">
      <c r="A78" s="16"/>
      <c r="B78" s="16"/>
      <c r="C78" s="16"/>
      <c r="D78" s="16"/>
      <c r="E78" s="31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5.75" customHeight="1" x14ac:dyDescent="0.2">
      <c r="A79" s="16"/>
      <c r="B79" s="16"/>
      <c r="C79" s="16"/>
      <c r="D79" s="16"/>
      <c r="E79" s="31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5.75" customHeight="1" x14ac:dyDescent="0.2">
      <c r="A80" s="16"/>
      <c r="B80" s="16"/>
      <c r="C80" s="16"/>
      <c r="D80" s="16"/>
      <c r="E80" s="31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5.75" customHeight="1" x14ac:dyDescent="0.2">
      <c r="A81" s="16"/>
      <c r="B81" s="16"/>
      <c r="C81" s="16"/>
      <c r="D81" s="16"/>
      <c r="E81" s="31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5.75" customHeight="1" x14ac:dyDescent="0.2">
      <c r="A82" s="16"/>
      <c r="B82" s="16"/>
      <c r="C82" s="16"/>
      <c r="D82" s="16"/>
      <c r="E82" s="31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5.75" customHeight="1" x14ac:dyDescent="0.2">
      <c r="A83" s="16"/>
      <c r="B83" s="16"/>
      <c r="C83" s="16"/>
      <c r="D83" s="16"/>
      <c r="E83" s="31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5.75" customHeight="1" x14ac:dyDescent="0.2">
      <c r="A84" s="16"/>
      <c r="B84" s="16"/>
      <c r="C84" s="16"/>
      <c r="D84" s="16"/>
      <c r="E84" s="31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5.75" customHeight="1" x14ac:dyDescent="0.2">
      <c r="A85" s="16"/>
      <c r="B85" s="16"/>
      <c r="C85" s="16"/>
      <c r="D85" s="16"/>
      <c r="E85" s="31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5.75" customHeight="1" x14ac:dyDescent="0.2">
      <c r="A86" s="16"/>
      <c r="B86" s="16"/>
      <c r="C86" s="16"/>
      <c r="D86" s="16"/>
      <c r="E86" s="31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5.75" customHeight="1" x14ac:dyDescent="0.2">
      <c r="A87" s="16"/>
      <c r="B87" s="16"/>
      <c r="C87" s="16"/>
      <c r="D87" s="16"/>
      <c r="E87" s="31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5.75" customHeight="1" x14ac:dyDescent="0.2">
      <c r="A88" s="16"/>
      <c r="B88" s="16"/>
      <c r="C88" s="16"/>
      <c r="D88" s="16"/>
      <c r="E88" s="31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5.75" customHeight="1" x14ac:dyDescent="0.2">
      <c r="A89" s="16"/>
      <c r="B89" s="16"/>
      <c r="C89" s="16"/>
      <c r="D89" s="16"/>
      <c r="E89" s="31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5.75" customHeight="1" x14ac:dyDescent="0.2">
      <c r="A90" s="16"/>
      <c r="B90" s="16"/>
      <c r="C90" s="16"/>
      <c r="D90" s="16"/>
      <c r="E90" s="31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5.75" customHeight="1" x14ac:dyDescent="0.2">
      <c r="A91" s="16"/>
      <c r="B91" s="16"/>
      <c r="C91" s="16"/>
      <c r="D91" s="16"/>
      <c r="E91" s="31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5.75" customHeight="1" x14ac:dyDescent="0.2">
      <c r="A92" s="16"/>
      <c r="B92" s="16"/>
      <c r="C92" s="16"/>
      <c r="D92" s="16"/>
      <c r="E92" s="31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5.75" customHeight="1" x14ac:dyDescent="0.2">
      <c r="A93" s="16"/>
      <c r="B93" s="16"/>
      <c r="C93" s="16"/>
      <c r="D93" s="16"/>
      <c r="E93" s="31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5.75" customHeight="1" x14ac:dyDescent="0.2">
      <c r="A94" s="16"/>
      <c r="B94" s="16"/>
      <c r="C94" s="16"/>
      <c r="D94" s="16"/>
      <c r="E94" s="31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5.75" customHeight="1" x14ac:dyDescent="0.2">
      <c r="A95" s="16"/>
      <c r="B95" s="16"/>
      <c r="C95" s="16"/>
      <c r="D95" s="16"/>
      <c r="E95" s="31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5.75" customHeight="1" x14ac:dyDescent="0.2">
      <c r="A96" s="16"/>
      <c r="B96" s="16"/>
      <c r="C96" s="16"/>
      <c r="D96" s="16"/>
      <c r="E96" s="31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5.75" customHeight="1" x14ac:dyDescent="0.2">
      <c r="A97" s="16"/>
      <c r="B97" s="16"/>
      <c r="C97" s="16"/>
      <c r="D97" s="16"/>
      <c r="E97" s="31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5.75" customHeight="1" x14ac:dyDescent="0.2">
      <c r="A98" s="16"/>
      <c r="B98" s="16"/>
      <c r="C98" s="16"/>
      <c r="D98" s="16"/>
      <c r="E98" s="31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5.75" customHeight="1" x14ac:dyDescent="0.2">
      <c r="A99" s="16"/>
      <c r="B99" s="16"/>
      <c r="C99" s="16"/>
      <c r="D99" s="16"/>
      <c r="E99" s="31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5.75" customHeight="1" x14ac:dyDescent="0.2">
      <c r="A100" s="16"/>
      <c r="B100" s="16"/>
      <c r="C100" s="16"/>
      <c r="D100" s="16"/>
      <c r="E100" s="31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5.75" customHeight="1" x14ac:dyDescent="0.2">
      <c r="A101" s="16"/>
      <c r="B101" s="16"/>
      <c r="C101" s="16"/>
      <c r="D101" s="16"/>
      <c r="E101" s="31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5.75" customHeight="1" x14ac:dyDescent="0.2">
      <c r="A102" s="16"/>
      <c r="B102" s="16"/>
      <c r="C102" s="16"/>
      <c r="D102" s="16"/>
      <c r="E102" s="31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5.75" customHeight="1" x14ac:dyDescent="0.2">
      <c r="A103" s="16"/>
      <c r="B103" s="16"/>
      <c r="C103" s="16"/>
      <c r="D103" s="16"/>
      <c r="E103" s="31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5.75" customHeight="1" x14ac:dyDescent="0.2">
      <c r="A104" s="16"/>
      <c r="B104" s="16"/>
      <c r="C104" s="16"/>
      <c r="D104" s="16"/>
      <c r="E104" s="31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5.75" customHeight="1" x14ac:dyDescent="0.2">
      <c r="A105" s="16"/>
      <c r="B105" s="16"/>
      <c r="C105" s="16"/>
      <c r="D105" s="16"/>
      <c r="E105" s="31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5.75" customHeight="1" x14ac:dyDescent="0.2">
      <c r="A106" s="16"/>
      <c r="B106" s="16"/>
      <c r="C106" s="16"/>
      <c r="D106" s="16"/>
      <c r="E106" s="31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5.75" customHeight="1" x14ac:dyDescent="0.2">
      <c r="A107" s="16"/>
      <c r="B107" s="16"/>
      <c r="C107" s="16"/>
      <c r="D107" s="16"/>
      <c r="E107" s="31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5.75" customHeight="1" x14ac:dyDescent="0.2">
      <c r="A108" s="16"/>
      <c r="B108" s="16"/>
      <c r="C108" s="16"/>
      <c r="D108" s="16"/>
      <c r="E108" s="31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5.75" customHeight="1" x14ac:dyDescent="0.2">
      <c r="A109" s="16"/>
      <c r="B109" s="16"/>
      <c r="C109" s="16"/>
      <c r="D109" s="16"/>
      <c r="E109" s="31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5.75" customHeight="1" x14ac:dyDescent="0.2">
      <c r="A110" s="16"/>
      <c r="B110" s="16"/>
      <c r="C110" s="16"/>
      <c r="D110" s="16"/>
      <c r="E110" s="31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5.75" customHeight="1" x14ac:dyDescent="0.2">
      <c r="A111" s="16"/>
      <c r="B111" s="16"/>
      <c r="C111" s="16"/>
      <c r="D111" s="16"/>
      <c r="E111" s="31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5.75" customHeight="1" x14ac:dyDescent="0.2">
      <c r="A112" s="16"/>
      <c r="B112" s="16"/>
      <c r="C112" s="16"/>
      <c r="D112" s="16"/>
      <c r="E112" s="31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5.75" customHeight="1" x14ac:dyDescent="0.2">
      <c r="A113" s="16"/>
      <c r="B113" s="16"/>
      <c r="C113" s="16"/>
      <c r="D113" s="16"/>
      <c r="E113" s="31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5.75" customHeight="1" x14ac:dyDescent="0.2">
      <c r="A114" s="16"/>
      <c r="B114" s="16"/>
      <c r="C114" s="16"/>
      <c r="D114" s="16"/>
      <c r="E114" s="31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5.75" customHeight="1" x14ac:dyDescent="0.2">
      <c r="A115" s="16"/>
      <c r="B115" s="16"/>
      <c r="C115" s="16"/>
      <c r="D115" s="16"/>
      <c r="E115" s="31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5.75" customHeight="1" x14ac:dyDescent="0.2">
      <c r="A116" s="16"/>
      <c r="B116" s="16"/>
      <c r="C116" s="16"/>
      <c r="D116" s="16"/>
      <c r="E116" s="31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5.75" customHeight="1" x14ac:dyDescent="0.2">
      <c r="A117" s="16"/>
      <c r="B117" s="16"/>
      <c r="C117" s="16"/>
      <c r="D117" s="16"/>
      <c r="E117" s="31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5.75" customHeight="1" x14ac:dyDescent="0.2">
      <c r="A118" s="16"/>
      <c r="B118" s="16"/>
      <c r="C118" s="16"/>
      <c r="D118" s="16"/>
      <c r="E118" s="31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5.75" customHeight="1" x14ac:dyDescent="0.2">
      <c r="A119" s="16"/>
      <c r="B119" s="16"/>
      <c r="C119" s="16"/>
      <c r="D119" s="16"/>
      <c r="E119" s="31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5.75" customHeight="1" x14ac:dyDescent="0.2">
      <c r="A120" s="16"/>
      <c r="B120" s="16"/>
      <c r="C120" s="16"/>
      <c r="D120" s="16"/>
      <c r="E120" s="31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5.75" customHeight="1" x14ac:dyDescent="0.2">
      <c r="A121" s="16"/>
      <c r="B121" s="16"/>
      <c r="C121" s="16"/>
      <c r="D121" s="16"/>
      <c r="E121" s="31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5.75" customHeight="1" x14ac:dyDescent="0.2">
      <c r="A122" s="16"/>
      <c r="B122" s="16"/>
      <c r="C122" s="16"/>
      <c r="D122" s="16"/>
      <c r="E122" s="31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5.75" customHeight="1" x14ac:dyDescent="0.2">
      <c r="A123" s="16"/>
      <c r="B123" s="16"/>
      <c r="C123" s="16"/>
      <c r="D123" s="16"/>
      <c r="E123" s="31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5.75" customHeight="1" x14ac:dyDescent="0.2">
      <c r="A124" s="16"/>
      <c r="B124" s="16"/>
      <c r="C124" s="16"/>
      <c r="D124" s="16"/>
      <c r="E124" s="31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5.75" customHeight="1" x14ac:dyDescent="0.2">
      <c r="A125" s="16"/>
      <c r="B125" s="16"/>
      <c r="C125" s="16"/>
      <c r="D125" s="16"/>
      <c r="E125" s="31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5.75" customHeight="1" x14ac:dyDescent="0.2">
      <c r="A126" s="16"/>
      <c r="B126" s="16"/>
      <c r="C126" s="16"/>
      <c r="D126" s="16"/>
      <c r="E126" s="31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5.75" customHeight="1" x14ac:dyDescent="0.2">
      <c r="A127" s="16"/>
      <c r="B127" s="16"/>
      <c r="C127" s="16"/>
      <c r="D127" s="16"/>
      <c r="E127" s="31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5.75" customHeight="1" x14ac:dyDescent="0.2">
      <c r="A128" s="16"/>
      <c r="B128" s="16"/>
      <c r="C128" s="16"/>
      <c r="D128" s="16"/>
      <c r="E128" s="31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5.75" customHeight="1" x14ac:dyDescent="0.2">
      <c r="A129" s="16"/>
      <c r="B129" s="16"/>
      <c r="C129" s="16"/>
      <c r="D129" s="16"/>
      <c r="E129" s="31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5.75" customHeight="1" x14ac:dyDescent="0.2">
      <c r="A130" s="16"/>
      <c r="B130" s="16"/>
      <c r="C130" s="16"/>
      <c r="D130" s="16"/>
      <c r="E130" s="31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5.75" customHeight="1" x14ac:dyDescent="0.2">
      <c r="A131" s="16"/>
      <c r="B131" s="16"/>
      <c r="C131" s="16"/>
      <c r="D131" s="16"/>
      <c r="E131" s="31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5.75" customHeight="1" x14ac:dyDescent="0.2">
      <c r="A132" s="16"/>
      <c r="B132" s="16"/>
      <c r="C132" s="16"/>
      <c r="D132" s="16"/>
      <c r="E132" s="31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5.75" customHeight="1" x14ac:dyDescent="0.2">
      <c r="A133" s="16"/>
      <c r="B133" s="16"/>
      <c r="C133" s="16"/>
      <c r="D133" s="16"/>
      <c r="E133" s="31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5.75" customHeight="1" x14ac:dyDescent="0.2">
      <c r="A134" s="16"/>
      <c r="B134" s="16"/>
      <c r="C134" s="16"/>
      <c r="D134" s="16"/>
      <c r="E134" s="31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5.75" customHeight="1" x14ac:dyDescent="0.2">
      <c r="A135" s="16"/>
      <c r="B135" s="16"/>
      <c r="C135" s="16"/>
      <c r="D135" s="16"/>
      <c r="E135" s="31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5.75" customHeight="1" x14ac:dyDescent="0.2">
      <c r="A136" s="16"/>
      <c r="B136" s="16"/>
      <c r="C136" s="16"/>
      <c r="D136" s="16"/>
      <c r="E136" s="31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5.75" customHeight="1" x14ac:dyDescent="0.2">
      <c r="A137" s="16"/>
      <c r="B137" s="16"/>
      <c r="C137" s="16"/>
      <c r="D137" s="16"/>
      <c r="E137" s="31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5.75" customHeight="1" x14ac:dyDescent="0.2">
      <c r="A138" s="16"/>
      <c r="B138" s="16"/>
      <c r="C138" s="16"/>
      <c r="D138" s="16"/>
      <c r="E138" s="31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5.75" customHeight="1" x14ac:dyDescent="0.2">
      <c r="A139" s="16"/>
      <c r="B139" s="16"/>
      <c r="C139" s="16"/>
      <c r="D139" s="16"/>
      <c r="E139" s="31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5.75" customHeight="1" x14ac:dyDescent="0.2">
      <c r="A140" s="16"/>
      <c r="B140" s="16"/>
      <c r="C140" s="16"/>
      <c r="D140" s="16"/>
      <c r="E140" s="31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5.75" customHeight="1" x14ac:dyDescent="0.2">
      <c r="A141" s="16"/>
      <c r="B141" s="16"/>
      <c r="C141" s="16"/>
      <c r="D141" s="16"/>
      <c r="E141" s="31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5.75" customHeight="1" x14ac:dyDescent="0.2">
      <c r="A142" s="16"/>
      <c r="B142" s="16"/>
      <c r="C142" s="16"/>
      <c r="D142" s="16"/>
      <c r="E142" s="31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5.75" customHeight="1" x14ac:dyDescent="0.2">
      <c r="A143" s="16"/>
      <c r="B143" s="16"/>
      <c r="C143" s="16"/>
      <c r="D143" s="16"/>
      <c r="E143" s="31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5.75" customHeight="1" x14ac:dyDescent="0.2">
      <c r="A144" s="16"/>
      <c r="B144" s="16"/>
      <c r="C144" s="16"/>
      <c r="D144" s="16"/>
      <c r="E144" s="31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5.75" customHeight="1" x14ac:dyDescent="0.2">
      <c r="A145" s="16"/>
      <c r="B145" s="16"/>
      <c r="C145" s="16"/>
      <c r="D145" s="16"/>
      <c r="E145" s="31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5.75" customHeight="1" x14ac:dyDescent="0.2">
      <c r="A146" s="16"/>
      <c r="B146" s="16"/>
      <c r="C146" s="16"/>
      <c r="D146" s="16"/>
      <c r="E146" s="31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5.75" customHeight="1" x14ac:dyDescent="0.2">
      <c r="A147" s="16"/>
      <c r="B147" s="16"/>
      <c r="C147" s="16"/>
      <c r="D147" s="16"/>
      <c r="E147" s="31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5.75" customHeight="1" x14ac:dyDescent="0.2">
      <c r="A148" s="16"/>
      <c r="B148" s="16"/>
      <c r="C148" s="16"/>
      <c r="D148" s="16"/>
      <c r="E148" s="31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5.75" customHeight="1" x14ac:dyDescent="0.2">
      <c r="A149" s="16"/>
      <c r="B149" s="16"/>
      <c r="C149" s="16"/>
      <c r="D149" s="16"/>
      <c r="E149" s="31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5.75" customHeight="1" x14ac:dyDescent="0.2">
      <c r="A150" s="16"/>
      <c r="B150" s="16"/>
      <c r="C150" s="16"/>
      <c r="D150" s="16"/>
      <c r="E150" s="31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5.75" customHeight="1" x14ac:dyDescent="0.2">
      <c r="A151" s="16"/>
      <c r="B151" s="16"/>
      <c r="C151" s="16"/>
      <c r="D151" s="16"/>
      <c r="E151" s="31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5.75" customHeight="1" x14ac:dyDescent="0.2">
      <c r="A152" s="16"/>
      <c r="B152" s="16"/>
      <c r="C152" s="16"/>
      <c r="D152" s="16"/>
      <c r="E152" s="31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5.75" customHeight="1" x14ac:dyDescent="0.2">
      <c r="A153" s="16"/>
      <c r="B153" s="16"/>
      <c r="C153" s="16"/>
      <c r="D153" s="16"/>
      <c r="E153" s="31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5.75" customHeight="1" x14ac:dyDescent="0.2">
      <c r="A154" s="16"/>
      <c r="B154" s="16"/>
      <c r="C154" s="16"/>
      <c r="D154" s="16"/>
      <c r="E154" s="31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5.75" customHeight="1" x14ac:dyDescent="0.2">
      <c r="A155" s="16"/>
      <c r="B155" s="16"/>
      <c r="C155" s="16"/>
      <c r="D155" s="16"/>
      <c r="E155" s="31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5.75" customHeight="1" x14ac:dyDescent="0.2">
      <c r="A156" s="16"/>
      <c r="B156" s="16"/>
      <c r="C156" s="16"/>
      <c r="D156" s="16"/>
      <c r="E156" s="31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5.75" customHeight="1" x14ac:dyDescent="0.2">
      <c r="A157" s="16"/>
      <c r="B157" s="16"/>
      <c r="C157" s="16"/>
      <c r="D157" s="16"/>
      <c r="E157" s="31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5.75" customHeight="1" x14ac:dyDescent="0.2">
      <c r="A158" s="16"/>
      <c r="B158" s="16"/>
      <c r="C158" s="16"/>
      <c r="D158" s="16"/>
      <c r="E158" s="31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5.75" customHeight="1" x14ac:dyDescent="0.2">
      <c r="A159" s="16"/>
      <c r="B159" s="16"/>
      <c r="C159" s="16"/>
      <c r="D159" s="16"/>
      <c r="E159" s="31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5.75" customHeight="1" x14ac:dyDescent="0.2">
      <c r="A160" s="16"/>
      <c r="B160" s="16"/>
      <c r="C160" s="16"/>
      <c r="D160" s="16"/>
      <c r="E160" s="31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5.75" customHeight="1" x14ac:dyDescent="0.2">
      <c r="A161" s="16"/>
      <c r="B161" s="16"/>
      <c r="C161" s="16"/>
      <c r="D161" s="16"/>
      <c r="E161" s="31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5.75" customHeight="1" x14ac:dyDescent="0.2">
      <c r="A162" s="16"/>
      <c r="B162" s="16"/>
      <c r="C162" s="16"/>
      <c r="D162" s="16"/>
      <c r="E162" s="31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5.75" customHeight="1" x14ac:dyDescent="0.2">
      <c r="A163" s="16"/>
      <c r="B163" s="16"/>
      <c r="C163" s="16"/>
      <c r="D163" s="16"/>
      <c r="E163" s="31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5.75" customHeight="1" x14ac:dyDescent="0.2">
      <c r="A164" s="16"/>
      <c r="B164" s="16"/>
      <c r="C164" s="16"/>
      <c r="D164" s="16"/>
      <c r="E164" s="31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5.75" customHeight="1" x14ac:dyDescent="0.2">
      <c r="A165" s="16"/>
      <c r="B165" s="16"/>
      <c r="C165" s="16"/>
      <c r="D165" s="16"/>
      <c r="E165" s="31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5.75" customHeight="1" x14ac:dyDescent="0.2">
      <c r="A166" s="16"/>
      <c r="B166" s="16"/>
      <c r="C166" s="16"/>
      <c r="D166" s="16"/>
      <c r="E166" s="31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5.75" customHeight="1" x14ac:dyDescent="0.2">
      <c r="A167" s="16"/>
      <c r="B167" s="16"/>
      <c r="C167" s="16"/>
      <c r="D167" s="16"/>
      <c r="E167" s="31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5.75" customHeight="1" x14ac:dyDescent="0.2">
      <c r="A168" s="16"/>
      <c r="B168" s="16"/>
      <c r="C168" s="16"/>
      <c r="D168" s="16"/>
      <c r="E168" s="31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5.75" customHeight="1" x14ac:dyDescent="0.2">
      <c r="A169" s="16"/>
      <c r="B169" s="16"/>
      <c r="C169" s="16"/>
      <c r="D169" s="16"/>
      <c r="E169" s="31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5.75" customHeight="1" x14ac:dyDescent="0.2">
      <c r="A170" s="16"/>
      <c r="B170" s="16"/>
      <c r="C170" s="16"/>
      <c r="D170" s="16"/>
      <c r="E170" s="31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5.75" customHeight="1" x14ac:dyDescent="0.2">
      <c r="A171" s="16"/>
      <c r="B171" s="16"/>
      <c r="C171" s="16"/>
      <c r="D171" s="16"/>
      <c r="E171" s="31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5.75" customHeight="1" x14ac:dyDescent="0.2">
      <c r="A172" s="16"/>
      <c r="B172" s="16"/>
      <c r="C172" s="16"/>
      <c r="D172" s="16"/>
      <c r="E172" s="31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5.75" customHeight="1" x14ac:dyDescent="0.2">
      <c r="A173" s="16"/>
      <c r="B173" s="16"/>
      <c r="C173" s="16"/>
      <c r="D173" s="16"/>
      <c r="E173" s="31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5.75" customHeight="1" x14ac:dyDescent="0.2">
      <c r="A174" s="16"/>
      <c r="B174" s="16"/>
      <c r="C174" s="16"/>
      <c r="D174" s="16"/>
      <c r="E174" s="31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5.75" customHeight="1" x14ac:dyDescent="0.2">
      <c r="A175" s="16"/>
      <c r="B175" s="16"/>
      <c r="C175" s="16"/>
      <c r="D175" s="16"/>
      <c r="E175" s="31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5.75" customHeight="1" x14ac:dyDescent="0.2">
      <c r="A176" s="16"/>
      <c r="B176" s="16"/>
      <c r="C176" s="16"/>
      <c r="D176" s="16"/>
      <c r="E176" s="31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5.75" customHeight="1" x14ac:dyDescent="0.2">
      <c r="A177" s="16"/>
      <c r="B177" s="16"/>
      <c r="C177" s="16"/>
      <c r="D177" s="16"/>
      <c r="E177" s="31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5.75" customHeight="1" x14ac:dyDescent="0.2">
      <c r="A178" s="16"/>
      <c r="B178" s="16"/>
      <c r="C178" s="16"/>
      <c r="D178" s="16"/>
      <c r="E178" s="31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5.75" customHeight="1" x14ac:dyDescent="0.2">
      <c r="A179" s="16"/>
      <c r="B179" s="16"/>
      <c r="C179" s="16"/>
      <c r="D179" s="16"/>
      <c r="E179" s="31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5.75" customHeight="1" x14ac:dyDescent="0.2">
      <c r="A180" s="16"/>
      <c r="B180" s="16"/>
      <c r="C180" s="16"/>
      <c r="D180" s="16"/>
      <c r="E180" s="31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5.75" customHeight="1" x14ac:dyDescent="0.2">
      <c r="A181" s="16"/>
      <c r="B181" s="16"/>
      <c r="C181" s="16"/>
      <c r="D181" s="16"/>
      <c r="E181" s="31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5.75" customHeight="1" x14ac:dyDescent="0.2">
      <c r="A182" s="16"/>
      <c r="B182" s="16"/>
      <c r="C182" s="16"/>
      <c r="D182" s="16"/>
      <c r="E182" s="31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5.75" customHeight="1" x14ac:dyDescent="0.2">
      <c r="A183" s="16"/>
      <c r="B183" s="16"/>
      <c r="C183" s="16"/>
      <c r="D183" s="16"/>
      <c r="E183" s="31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5.75" customHeight="1" x14ac:dyDescent="0.2">
      <c r="A184" s="16"/>
      <c r="B184" s="16"/>
      <c r="C184" s="16"/>
      <c r="D184" s="16"/>
      <c r="E184" s="31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5.75" customHeight="1" x14ac:dyDescent="0.2">
      <c r="A185" s="16"/>
      <c r="B185" s="16"/>
      <c r="C185" s="16"/>
      <c r="D185" s="16"/>
      <c r="E185" s="31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5.75" customHeight="1" x14ac:dyDescent="0.2">
      <c r="A186" s="16"/>
      <c r="B186" s="16"/>
      <c r="C186" s="16"/>
      <c r="D186" s="16"/>
      <c r="E186" s="31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5.75" customHeight="1" x14ac:dyDescent="0.2">
      <c r="A187" s="16"/>
      <c r="B187" s="16"/>
      <c r="C187" s="16"/>
      <c r="D187" s="16"/>
      <c r="E187" s="31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5.75" customHeight="1" x14ac:dyDescent="0.2">
      <c r="A188" s="16"/>
      <c r="B188" s="16"/>
      <c r="C188" s="16"/>
      <c r="D188" s="16"/>
      <c r="E188" s="31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5.75" customHeight="1" x14ac:dyDescent="0.2">
      <c r="A189" s="16"/>
      <c r="B189" s="16"/>
      <c r="C189" s="16"/>
      <c r="D189" s="16"/>
      <c r="E189" s="31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5.75" customHeight="1" x14ac:dyDescent="0.2">
      <c r="A190" s="16"/>
      <c r="B190" s="16"/>
      <c r="C190" s="16"/>
      <c r="D190" s="16"/>
      <c r="E190" s="31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5.75" customHeight="1" x14ac:dyDescent="0.2">
      <c r="A191" s="16"/>
      <c r="B191" s="16"/>
      <c r="C191" s="16"/>
      <c r="D191" s="16"/>
      <c r="E191" s="31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5.75" customHeight="1" x14ac:dyDescent="0.2">
      <c r="A192" s="16"/>
      <c r="B192" s="16"/>
      <c r="C192" s="16"/>
      <c r="D192" s="16"/>
      <c r="E192" s="31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5.75" customHeight="1" x14ac:dyDescent="0.2">
      <c r="A193" s="16"/>
      <c r="B193" s="16"/>
      <c r="C193" s="16"/>
      <c r="D193" s="16"/>
      <c r="E193" s="31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5.75" customHeight="1" x14ac:dyDescent="0.2">
      <c r="A194" s="16"/>
      <c r="B194" s="16"/>
      <c r="C194" s="16"/>
      <c r="D194" s="16"/>
      <c r="E194" s="31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5.75" customHeight="1" x14ac:dyDescent="0.2">
      <c r="A195" s="16"/>
      <c r="B195" s="16"/>
      <c r="C195" s="16"/>
      <c r="D195" s="16"/>
      <c r="E195" s="31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5.75" customHeight="1" x14ac:dyDescent="0.2">
      <c r="A196" s="16"/>
      <c r="B196" s="16"/>
      <c r="C196" s="16"/>
      <c r="D196" s="16"/>
      <c r="E196" s="31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5.75" customHeight="1" x14ac:dyDescent="0.2">
      <c r="A197" s="16"/>
      <c r="B197" s="16"/>
      <c r="C197" s="16"/>
      <c r="D197" s="16"/>
      <c r="E197" s="31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5.75" customHeight="1" x14ac:dyDescent="0.2">
      <c r="A198" s="16"/>
      <c r="B198" s="16"/>
      <c r="C198" s="16"/>
      <c r="D198" s="16"/>
      <c r="E198" s="31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5.75" customHeight="1" x14ac:dyDescent="0.2">
      <c r="A199" s="16"/>
      <c r="B199" s="16"/>
      <c r="C199" s="16"/>
      <c r="D199" s="16"/>
      <c r="E199" s="31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5.75" customHeight="1" x14ac:dyDescent="0.2">
      <c r="A200" s="16"/>
      <c r="B200" s="16"/>
      <c r="C200" s="16"/>
      <c r="D200" s="16"/>
      <c r="E200" s="31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5.75" customHeight="1" x14ac:dyDescent="0.2">
      <c r="A201" s="16"/>
      <c r="B201" s="16"/>
      <c r="C201" s="16"/>
      <c r="D201" s="16"/>
      <c r="E201" s="31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5.75" customHeight="1" x14ac:dyDescent="0.2">
      <c r="A202" s="16"/>
      <c r="B202" s="16"/>
      <c r="C202" s="16"/>
      <c r="D202" s="16"/>
      <c r="E202" s="31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5.75" customHeight="1" x14ac:dyDescent="0.2">
      <c r="A203" s="16"/>
      <c r="B203" s="16"/>
      <c r="C203" s="16"/>
      <c r="D203" s="16"/>
      <c r="E203" s="31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5.75" customHeight="1" x14ac:dyDescent="0.2">
      <c r="A204" s="16"/>
      <c r="B204" s="16"/>
      <c r="C204" s="16"/>
      <c r="D204" s="16"/>
      <c r="E204" s="31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5.75" customHeight="1" x14ac:dyDescent="0.2">
      <c r="A205" s="16"/>
      <c r="B205" s="16"/>
      <c r="C205" s="16"/>
      <c r="D205" s="16"/>
      <c r="E205" s="31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5.75" customHeight="1" x14ac:dyDescent="0.2">
      <c r="A206" s="16"/>
      <c r="B206" s="16"/>
      <c r="C206" s="16"/>
      <c r="D206" s="16"/>
      <c r="E206" s="31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5.75" customHeight="1" x14ac:dyDescent="0.2">
      <c r="A207" s="16"/>
      <c r="B207" s="16"/>
      <c r="C207" s="16"/>
      <c r="D207" s="16"/>
      <c r="E207" s="31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5.75" customHeight="1" x14ac:dyDescent="0.2">
      <c r="A208" s="16"/>
      <c r="B208" s="16"/>
      <c r="C208" s="16"/>
      <c r="D208" s="16"/>
      <c r="E208" s="31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5.75" customHeight="1" x14ac:dyDescent="0.2">
      <c r="A209" s="16"/>
      <c r="B209" s="16"/>
      <c r="C209" s="16"/>
      <c r="D209" s="16"/>
      <c r="E209" s="31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5.75" customHeight="1" x14ac:dyDescent="0.2">
      <c r="A210" s="16"/>
      <c r="B210" s="16"/>
      <c r="C210" s="16"/>
      <c r="D210" s="16"/>
      <c r="E210" s="31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5.75" customHeight="1" x14ac:dyDescent="0.2">
      <c r="A211" s="16"/>
      <c r="B211" s="16"/>
      <c r="C211" s="16"/>
      <c r="D211" s="16"/>
      <c r="E211" s="31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5.75" customHeight="1" x14ac:dyDescent="0.2">
      <c r="A212" s="16"/>
      <c r="B212" s="16"/>
      <c r="C212" s="16"/>
      <c r="D212" s="16"/>
      <c r="E212" s="31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5.75" customHeight="1" x14ac:dyDescent="0.2">
      <c r="A213" s="16"/>
      <c r="B213" s="16"/>
      <c r="C213" s="16"/>
      <c r="D213" s="16"/>
      <c r="E213" s="31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5.75" customHeight="1" x14ac:dyDescent="0.2">
      <c r="A214" s="16"/>
      <c r="B214" s="16"/>
      <c r="C214" s="16"/>
      <c r="D214" s="16"/>
      <c r="E214" s="31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5.75" customHeight="1" x14ac:dyDescent="0.2">
      <c r="A215" s="16"/>
      <c r="B215" s="16"/>
      <c r="C215" s="16"/>
      <c r="D215" s="16"/>
      <c r="E215" s="31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5.75" customHeight="1" x14ac:dyDescent="0.2">
      <c r="A216" s="16"/>
      <c r="B216" s="16"/>
      <c r="C216" s="16"/>
      <c r="D216" s="16"/>
      <c r="E216" s="31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5.75" customHeight="1" x14ac:dyDescent="0.2">
      <c r="A217" s="16"/>
      <c r="B217" s="16"/>
      <c r="C217" s="16"/>
      <c r="D217" s="16"/>
      <c r="E217" s="31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5.75" customHeight="1" x14ac:dyDescent="0.2">
      <c r="A218" s="16"/>
      <c r="B218" s="16"/>
      <c r="C218" s="16"/>
      <c r="D218" s="16"/>
      <c r="E218" s="31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5.75" customHeight="1" x14ac:dyDescent="0.2">
      <c r="A219" s="16"/>
      <c r="B219" s="16"/>
      <c r="C219" s="16"/>
      <c r="D219" s="16"/>
      <c r="E219" s="31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5.75" customHeight="1" x14ac:dyDescent="0.2">
      <c r="A220" s="16"/>
      <c r="B220" s="16"/>
      <c r="C220" s="16"/>
      <c r="D220" s="16"/>
      <c r="E220" s="31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5.75" customHeight="1" x14ac:dyDescent="0.2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5.75" customHeight="1" x14ac:dyDescent="0.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5.75" customHeight="1" x14ac:dyDescent="0.2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5.75" customHeight="1" x14ac:dyDescent="0.2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5.75" customHeight="1" x14ac:dyDescent="0.2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5.75" customHeight="1" x14ac:dyDescent="0.2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5.75" customHeight="1" x14ac:dyDescent="0.2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5.75" customHeight="1" x14ac:dyDescent="0.2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5.75" customHeight="1" x14ac:dyDescent="0.2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5.75" customHeight="1" x14ac:dyDescent="0.2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5.75" customHeight="1" x14ac:dyDescent="0.2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5.75" customHeight="1" x14ac:dyDescent="0.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5.75" customHeight="1" x14ac:dyDescent="0.2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5.75" customHeight="1" x14ac:dyDescent="0.2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5.75" customHeight="1" x14ac:dyDescent="0.2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5.75" customHeight="1" x14ac:dyDescent="0.2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5.75" customHeight="1" x14ac:dyDescent="0.2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5.75" customHeight="1" x14ac:dyDescent="0.2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5.75" customHeight="1" x14ac:dyDescent="0.2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5.75" customHeight="1" x14ac:dyDescent="0.2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5.75" customHeight="1" x14ac:dyDescent="0.2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5.75" customHeight="1" x14ac:dyDescent="0.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5.75" customHeight="1" x14ac:dyDescent="0.2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5.75" customHeight="1" x14ac:dyDescent="0.2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5.75" customHeight="1" x14ac:dyDescent="0.2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5.75" customHeight="1" x14ac:dyDescent="0.2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5.75" customHeight="1" x14ac:dyDescent="0.2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5.75" customHeight="1" x14ac:dyDescent="0.2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5.75" customHeight="1" x14ac:dyDescent="0.2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5.75" customHeight="1" x14ac:dyDescent="0.2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5.75" customHeight="1" x14ac:dyDescent="0.2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5.75" customHeight="1" x14ac:dyDescent="0.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5.75" customHeight="1" x14ac:dyDescent="0.2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5.75" customHeight="1" x14ac:dyDescent="0.2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5.75" customHeight="1" x14ac:dyDescent="0.2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5.75" customHeight="1" x14ac:dyDescent="0.2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5.75" customHeight="1" x14ac:dyDescent="0.2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5.75" customHeight="1" x14ac:dyDescent="0.2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5.75" customHeight="1" x14ac:dyDescent="0.2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5.75" customHeight="1" x14ac:dyDescent="0.2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5.75" customHeight="1" x14ac:dyDescent="0.2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5.75" customHeight="1" x14ac:dyDescent="0.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5.75" customHeight="1" x14ac:dyDescent="0.2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5.75" customHeight="1" x14ac:dyDescent="0.2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5.75" customHeight="1" x14ac:dyDescent="0.2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5.75" customHeight="1" x14ac:dyDescent="0.2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5.75" customHeight="1" x14ac:dyDescent="0.2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5.75" customHeight="1" x14ac:dyDescent="0.2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5.75" customHeight="1" x14ac:dyDescent="0.2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5.75" customHeight="1" x14ac:dyDescent="0.2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5.75" customHeight="1" x14ac:dyDescent="0.2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5.75" customHeight="1" x14ac:dyDescent="0.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5.75" customHeight="1" x14ac:dyDescent="0.2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5.75" customHeight="1" x14ac:dyDescent="0.2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5.75" customHeight="1" x14ac:dyDescent="0.2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5.75" customHeight="1" x14ac:dyDescent="0.2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5.75" customHeight="1" x14ac:dyDescent="0.2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5.75" customHeight="1" x14ac:dyDescent="0.2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5.75" customHeight="1" x14ac:dyDescent="0.2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5.75" customHeight="1" x14ac:dyDescent="0.2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5.75" customHeight="1" x14ac:dyDescent="0.2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5.75" customHeight="1" x14ac:dyDescent="0.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5.75" customHeight="1" x14ac:dyDescent="0.2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5.75" customHeight="1" x14ac:dyDescent="0.2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5.75" customHeight="1" x14ac:dyDescent="0.2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5.75" customHeight="1" x14ac:dyDescent="0.2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5.75" customHeight="1" x14ac:dyDescent="0.2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5.75" customHeight="1" x14ac:dyDescent="0.2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5.75" customHeight="1" x14ac:dyDescent="0.2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5.75" customHeight="1" x14ac:dyDescent="0.2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5.75" customHeight="1" x14ac:dyDescent="0.2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5.75" customHeight="1" x14ac:dyDescent="0.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5.75" customHeight="1" x14ac:dyDescent="0.2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5.75" customHeight="1" x14ac:dyDescent="0.2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5.75" customHeight="1" x14ac:dyDescent="0.2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5.75" customHeight="1" x14ac:dyDescent="0.2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5.75" customHeight="1" x14ac:dyDescent="0.2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5.75" customHeight="1" x14ac:dyDescent="0.2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5.75" customHeight="1" x14ac:dyDescent="0.2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5.75" customHeight="1" x14ac:dyDescent="0.2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5.75" customHeight="1" x14ac:dyDescent="0.2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5.75" customHeight="1" x14ac:dyDescent="0.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5.75" customHeight="1" x14ac:dyDescent="0.2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5.75" customHeight="1" x14ac:dyDescent="0.2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5.75" customHeight="1" x14ac:dyDescent="0.2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5.75" customHeight="1" x14ac:dyDescent="0.2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5.75" customHeight="1" x14ac:dyDescent="0.2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5.75" customHeight="1" x14ac:dyDescent="0.2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5.75" customHeight="1" x14ac:dyDescent="0.2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5.75" customHeight="1" x14ac:dyDescent="0.2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5.75" customHeight="1" x14ac:dyDescent="0.2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5.75" customHeight="1" x14ac:dyDescent="0.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5.75" customHeight="1" x14ac:dyDescent="0.2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5.75" customHeight="1" x14ac:dyDescent="0.2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5.75" customHeight="1" x14ac:dyDescent="0.2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5.75" customHeight="1" x14ac:dyDescent="0.2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5.75" customHeight="1" x14ac:dyDescent="0.2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5.75" customHeight="1" x14ac:dyDescent="0.2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5.75" customHeight="1" x14ac:dyDescent="0.2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5.75" customHeight="1" x14ac:dyDescent="0.2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5.75" customHeight="1" x14ac:dyDescent="0.2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5.75" customHeight="1" x14ac:dyDescent="0.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5.75" customHeight="1" x14ac:dyDescent="0.2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5.75" customHeight="1" x14ac:dyDescent="0.2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5.75" customHeight="1" x14ac:dyDescent="0.2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5.75" customHeight="1" x14ac:dyDescent="0.2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5.75" customHeight="1" x14ac:dyDescent="0.2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5.75" customHeight="1" x14ac:dyDescent="0.2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5.75" customHeight="1" x14ac:dyDescent="0.2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5.75" customHeight="1" x14ac:dyDescent="0.2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5.75" customHeight="1" x14ac:dyDescent="0.2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5.75" customHeight="1" x14ac:dyDescent="0.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5.75" customHeight="1" x14ac:dyDescent="0.2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5.75" customHeight="1" x14ac:dyDescent="0.2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5.75" customHeight="1" x14ac:dyDescent="0.2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5.75" customHeight="1" x14ac:dyDescent="0.2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5.75" customHeight="1" x14ac:dyDescent="0.2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5.75" customHeight="1" x14ac:dyDescent="0.2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5.75" customHeight="1" x14ac:dyDescent="0.2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5.75" customHeight="1" x14ac:dyDescent="0.2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5.75" customHeight="1" x14ac:dyDescent="0.2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5.75" customHeight="1" x14ac:dyDescent="0.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5.75" customHeight="1" x14ac:dyDescent="0.2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5.75" customHeight="1" x14ac:dyDescent="0.2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5.75" customHeight="1" x14ac:dyDescent="0.2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5.75" customHeight="1" x14ac:dyDescent="0.2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5.75" customHeight="1" x14ac:dyDescent="0.2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5.75" customHeight="1" x14ac:dyDescent="0.2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5.75" customHeight="1" x14ac:dyDescent="0.2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5.75" customHeight="1" x14ac:dyDescent="0.2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5.75" customHeight="1" x14ac:dyDescent="0.2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5.75" customHeight="1" x14ac:dyDescent="0.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5.75" customHeight="1" x14ac:dyDescent="0.2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5.75" customHeight="1" x14ac:dyDescent="0.2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5.75" customHeight="1" x14ac:dyDescent="0.2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5.75" customHeight="1" x14ac:dyDescent="0.2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5.75" customHeight="1" x14ac:dyDescent="0.2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5.75" customHeight="1" x14ac:dyDescent="0.2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5.75" customHeight="1" x14ac:dyDescent="0.2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5.75" customHeight="1" x14ac:dyDescent="0.2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5.75" customHeight="1" x14ac:dyDescent="0.2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5.75" customHeight="1" x14ac:dyDescent="0.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5.75" customHeight="1" x14ac:dyDescent="0.2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5.75" customHeight="1" x14ac:dyDescent="0.2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5.75" customHeight="1" x14ac:dyDescent="0.2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5.75" customHeight="1" x14ac:dyDescent="0.2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5.75" customHeight="1" x14ac:dyDescent="0.2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5.75" customHeight="1" x14ac:dyDescent="0.2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5.75" customHeight="1" x14ac:dyDescent="0.2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5.75" customHeight="1" x14ac:dyDescent="0.2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5.75" customHeight="1" x14ac:dyDescent="0.2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5.75" customHeight="1" x14ac:dyDescent="0.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5.75" customHeight="1" x14ac:dyDescent="0.2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5.75" customHeight="1" x14ac:dyDescent="0.2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5.75" customHeight="1" x14ac:dyDescent="0.2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5.75" customHeight="1" x14ac:dyDescent="0.2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5.75" customHeight="1" x14ac:dyDescent="0.2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5.75" customHeight="1" x14ac:dyDescent="0.2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5.75" customHeight="1" x14ac:dyDescent="0.2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5.75" customHeight="1" x14ac:dyDescent="0.2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5.75" customHeight="1" x14ac:dyDescent="0.2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5.75" customHeight="1" x14ac:dyDescent="0.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5.75" customHeight="1" x14ac:dyDescent="0.2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5.75" customHeight="1" x14ac:dyDescent="0.2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5.75" customHeight="1" x14ac:dyDescent="0.2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5.75" customHeight="1" x14ac:dyDescent="0.2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5.75" customHeight="1" x14ac:dyDescent="0.2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5.75" customHeight="1" x14ac:dyDescent="0.2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5.75" customHeight="1" x14ac:dyDescent="0.2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5.75" customHeight="1" x14ac:dyDescent="0.2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5.75" customHeight="1" x14ac:dyDescent="0.2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5.75" customHeight="1" x14ac:dyDescent="0.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5.75" customHeight="1" x14ac:dyDescent="0.2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5.75" customHeight="1" x14ac:dyDescent="0.2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5.75" customHeight="1" x14ac:dyDescent="0.2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5.75" customHeight="1" x14ac:dyDescent="0.2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5.75" customHeight="1" x14ac:dyDescent="0.2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5.75" customHeight="1" x14ac:dyDescent="0.2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5.75" customHeight="1" x14ac:dyDescent="0.2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5.75" customHeight="1" x14ac:dyDescent="0.2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5.75" customHeight="1" x14ac:dyDescent="0.2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5.75" customHeight="1" x14ac:dyDescent="0.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5.75" customHeight="1" x14ac:dyDescent="0.2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5.75" customHeight="1" x14ac:dyDescent="0.2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5.75" customHeight="1" x14ac:dyDescent="0.2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5.75" customHeight="1" x14ac:dyDescent="0.2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5.75" customHeight="1" x14ac:dyDescent="0.2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5.75" customHeight="1" x14ac:dyDescent="0.2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5.75" customHeight="1" x14ac:dyDescent="0.2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5.75" customHeight="1" x14ac:dyDescent="0.2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5.75" customHeight="1" x14ac:dyDescent="0.2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5.75" customHeight="1" x14ac:dyDescent="0.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5.75" customHeight="1" x14ac:dyDescent="0.2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5.75" customHeight="1" x14ac:dyDescent="0.2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5.75" customHeight="1" x14ac:dyDescent="0.2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5.75" customHeight="1" x14ac:dyDescent="0.2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5.75" customHeight="1" x14ac:dyDescent="0.2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5.75" customHeight="1" x14ac:dyDescent="0.2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5.75" customHeight="1" x14ac:dyDescent="0.2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5.75" customHeight="1" x14ac:dyDescent="0.2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5.75" customHeight="1" x14ac:dyDescent="0.2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5.75" customHeight="1" x14ac:dyDescent="0.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5.75" customHeight="1" x14ac:dyDescent="0.2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5.75" customHeight="1" x14ac:dyDescent="0.2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5.75" customHeight="1" x14ac:dyDescent="0.2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5.75" customHeight="1" x14ac:dyDescent="0.2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5.75" customHeight="1" x14ac:dyDescent="0.2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5.75" customHeight="1" x14ac:dyDescent="0.2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5.75" customHeight="1" x14ac:dyDescent="0.2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5.75" customHeight="1" x14ac:dyDescent="0.2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5.75" customHeight="1" x14ac:dyDescent="0.2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5.75" customHeight="1" x14ac:dyDescent="0.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5.75" customHeight="1" x14ac:dyDescent="0.2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5.75" customHeight="1" x14ac:dyDescent="0.2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5.75" customHeight="1" x14ac:dyDescent="0.2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5.75" customHeight="1" x14ac:dyDescent="0.2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5.75" customHeight="1" x14ac:dyDescent="0.2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5.75" customHeight="1" x14ac:dyDescent="0.2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5.75" customHeight="1" x14ac:dyDescent="0.2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5.75" customHeight="1" x14ac:dyDescent="0.2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5.75" customHeight="1" x14ac:dyDescent="0.2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5.75" customHeight="1" x14ac:dyDescent="0.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5.75" customHeight="1" x14ac:dyDescent="0.2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5.75" customHeight="1" x14ac:dyDescent="0.2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5.75" customHeight="1" x14ac:dyDescent="0.2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5.75" customHeight="1" x14ac:dyDescent="0.2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5.75" customHeight="1" x14ac:dyDescent="0.2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5.75" customHeight="1" x14ac:dyDescent="0.2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5.75" customHeight="1" x14ac:dyDescent="0.2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5.75" customHeight="1" x14ac:dyDescent="0.2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5.75" customHeight="1" x14ac:dyDescent="0.2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5.75" customHeight="1" x14ac:dyDescent="0.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5.75" customHeight="1" x14ac:dyDescent="0.2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5.75" customHeight="1" x14ac:dyDescent="0.2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5.75" customHeight="1" x14ac:dyDescent="0.2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5.75" customHeight="1" x14ac:dyDescent="0.2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5.75" customHeight="1" x14ac:dyDescent="0.2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5.75" customHeight="1" x14ac:dyDescent="0.2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5.75" customHeight="1" x14ac:dyDescent="0.2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5.75" customHeight="1" x14ac:dyDescent="0.2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5.75" customHeight="1" x14ac:dyDescent="0.2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5.75" customHeight="1" x14ac:dyDescent="0.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5.75" customHeight="1" x14ac:dyDescent="0.2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5.75" customHeight="1" x14ac:dyDescent="0.2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5.75" customHeight="1" x14ac:dyDescent="0.2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5.75" customHeight="1" x14ac:dyDescent="0.2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5.75" customHeight="1" x14ac:dyDescent="0.2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5.75" customHeight="1" x14ac:dyDescent="0.2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5.75" customHeight="1" x14ac:dyDescent="0.2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5.75" customHeight="1" x14ac:dyDescent="0.2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5.75" customHeight="1" x14ac:dyDescent="0.2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5.75" customHeight="1" x14ac:dyDescent="0.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5.75" customHeight="1" x14ac:dyDescent="0.2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5.75" customHeight="1" x14ac:dyDescent="0.2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5.75" customHeight="1" x14ac:dyDescent="0.2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5.75" customHeight="1" x14ac:dyDescent="0.2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5.75" customHeight="1" x14ac:dyDescent="0.2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5.75" customHeight="1" x14ac:dyDescent="0.2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5.75" customHeight="1" x14ac:dyDescent="0.2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5.75" customHeight="1" x14ac:dyDescent="0.2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5.75" customHeight="1" x14ac:dyDescent="0.2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5.75" customHeight="1" x14ac:dyDescent="0.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5.75" customHeight="1" x14ac:dyDescent="0.2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5.75" customHeight="1" x14ac:dyDescent="0.2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5.75" customHeight="1" x14ac:dyDescent="0.2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5.75" customHeight="1" x14ac:dyDescent="0.2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5.75" customHeight="1" x14ac:dyDescent="0.2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5.75" customHeight="1" x14ac:dyDescent="0.2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5.75" customHeight="1" x14ac:dyDescent="0.2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5.75" customHeight="1" x14ac:dyDescent="0.2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5.75" customHeight="1" x14ac:dyDescent="0.2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5.75" customHeight="1" x14ac:dyDescent="0.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5.75" customHeight="1" x14ac:dyDescent="0.2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5.75" customHeight="1" x14ac:dyDescent="0.2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5.75" customHeight="1" x14ac:dyDescent="0.2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5.75" customHeight="1" x14ac:dyDescent="0.2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5.75" customHeight="1" x14ac:dyDescent="0.2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5.75" customHeight="1" x14ac:dyDescent="0.2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5.75" customHeight="1" x14ac:dyDescent="0.2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5.75" customHeight="1" x14ac:dyDescent="0.2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5.75" customHeight="1" x14ac:dyDescent="0.2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5.75" customHeight="1" x14ac:dyDescent="0.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5.75" customHeight="1" x14ac:dyDescent="0.2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5.75" customHeight="1" x14ac:dyDescent="0.2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5.75" customHeight="1" x14ac:dyDescent="0.2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5.75" customHeight="1" x14ac:dyDescent="0.2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5.75" customHeight="1" x14ac:dyDescent="0.2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5.75" customHeight="1" x14ac:dyDescent="0.2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5.75" customHeight="1" x14ac:dyDescent="0.2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5.75" customHeight="1" x14ac:dyDescent="0.2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5.75" customHeight="1" x14ac:dyDescent="0.2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5.75" customHeight="1" x14ac:dyDescent="0.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5.75" customHeight="1" x14ac:dyDescent="0.2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5.75" customHeight="1" x14ac:dyDescent="0.2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5.75" customHeight="1" x14ac:dyDescent="0.2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5.75" customHeight="1" x14ac:dyDescent="0.2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5.75" customHeight="1" x14ac:dyDescent="0.2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5.75" customHeight="1" x14ac:dyDescent="0.2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5.75" customHeight="1" x14ac:dyDescent="0.2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5.75" customHeight="1" x14ac:dyDescent="0.2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5.75" customHeight="1" x14ac:dyDescent="0.2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5.75" customHeight="1" x14ac:dyDescent="0.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5.75" customHeight="1" x14ac:dyDescent="0.2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5.75" customHeight="1" x14ac:dyDescent="0.2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5.75" customHeight="1" x14ac:dyDescent="0.2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5.75" customHeight="1" x14ac:dyDescent="0.2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5.75" customHeight="1" x14ac:dyDescent="0.2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5.75" customHeight="1" x14ac:dyDescent="0.2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5.75" customHeight="1" x14ac:dyDescent="0.2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5.75" customHeight="1" x14ac:dyDescent="0.2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5.75" customHeight="1" x14ac:dyDescent="0.2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5.75" customHeight="1" x14ac:dyDescent="0.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5.75" customHeight="1" x14ac:dyDescent="0.2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5.75" customHeight="1" x14ac:dyDescent="0.2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5.75" customHeight="1" x14ac:dyDescent="0.2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5.75" customHeight="1" x14ac:dyDescent="0.2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5.75" customHeight="1" x14ac:dyDescent="0.2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5.75" customHeight="1" x14ac:dyDescent="0.2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5.75" customHeight="1" x14ac:dyDescent="0.2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5.75" customHeight="1" x14ac:dyDescent="0.2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5.75" customHeight="1" x14ac:dyDescent="0.2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5.75" customHeight="1" x14ac:dyDescent="0.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5.75" customHeight="1" x14ac:dyDescent="0.2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5.75" customHeight="1" x14ac:dyDescent="0.2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5.75" customHeight="1" x14ac:dyDescent="0.2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5.75" customHeight="1" x14ac:dyDescent="0.2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5.75" customHeight="1" x14ac:dyDescent="0.2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5.75" customHeight="1" x14ac:dyDescent="0.2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5.75" customHeight="1" x14ac:dyDescent="0.2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5.75" customHeight="1" x14ac:dyDescent="0.2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5.75" customHeight="1" x14ac:dyDescent="0.2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5.75" customHeight="1" x14ac:dyDescent="0.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5.75" customHeight="1" x14ac:dyDescent="0.2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5.75" customHeight="1" x14ac:dyDescent="0.2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5.75" customHeight="1" x14ac:dyDescent="0.2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5.75" customHeight="1" x14ac:dyDescent="0.2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5.75" customHeight="1" x14ac:dyDescent="0.2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5.75" customHeight="1" x14ac:dyDescent="0.2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5.75" customHeight="1" x14ac:dyDescent="0.2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5.75" customHeight="1" x14ac:dyDescent="0.2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5.75" customHeight="1" x14ac:dyDescent="0.2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5.75" customHeight="1" x14ac:dyDescent="0.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5.75" customHeight="1" x14ac:dyDescent="0.2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5.75" customHeight="1" x14ac:dyDescent="0.2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5.75" customHeight="1" x14ac:dyDescent="0.2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5.75" customHeight="1" x14ac:dyDescent="0.2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5.75" customHeight="1" x14ac:dyDescent="0.2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5.75" customHeight="1" x14ac:dyDescent="0.2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5.75" customHeight="1" x14ac:dyDescent="0.2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5.75" customHeight="1" x14ac:dyDescent="0.2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5.75" customHeight="1" x14ac:dyDescent="0.2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5.75" customHeight="1" x14ac:dyDescent="0.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5.75" customHeight="1" x14ac:dyDescent="0.2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5.75" customHeight="1" x14ac:dyDescent="0.2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5.75" customHeight="1" x14ac:dyDescent="0.2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5.75" customHeight="1" x14ac:dyDescent="0.2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5.75" customHeight="1" x14ac:dyDescent="0.2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5.75" customHeight="1" x14ac:dyDescent="0.2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5.75" customHeight="1" x14ac:dyDescent="0.2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5.75" customHeight="1" x14ac:dyDescent="0.2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5.75" customHeight="1" x14ac:dyDescent="0.2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5.75" customHeight="1" x14ac:dyDescent="0.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5.75" customHeight="1" x14ac:dyDescent="0.2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5.75" customHeight="1" x14ac:dyDescent="0.2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5.75" customHeight="1" x14ac:dyDescent="0.2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5.75" customHeight="1" x14ac:dyDescent="0.2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5.75" customHeight="1" x14ac:dyDescent="0.2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5.75" customHeight="1" x14ac:dyDescent="0.2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5.75" customHeight="1" x14ac:dyDescent="0.2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5.75" customHeight="1" x14ac:dyDescent="0.2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5.75" customHeight="1" x14ac:dyDescent="0.2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5.75" customHeight="1" x14ac:dyDescent="0.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5.75" customHeight="1" x14ac:dyDescent="0.2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5.75" customHeight="1" x14ac:dyDescent="0.2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5.75" customHeight="1" x14ac:dyDescent="0.2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5.75" customHeight="1" x14ac:dyDescent="0.2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5.75" customHeight="1" x14ac:dyDescent="0.2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5.75" customHeight="1" x14ac:dyDescent="0.2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5.75" customHeight="1" x14ac:dyDescent="0.2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5.75" customHeight="1" x14ac:dyDescent="0.2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5.75" customHeight="1" x14ac:dyDescent="0.2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5.75" customHeight="1" x14ac:dyDescent="0.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5.75" customHeight="1" x14ac:dyDescent="0.2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5.75" customHeight="1" x14ac:dyDescent="0.2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5.75" customHeight="1" x14ac:dyDescent="0.2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5.75" customHeight="1" x14ac:dyDescent="0.2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5.75" customHeight="1" x14ac:dyDescent="0.2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5.75" customHeight="1" x14ac:dyDescent="0.2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5.75" customHeight="1" x14ac:dyDescent="0.2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5.75" customHeight="1" x14ac:dyDescent="0.2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5.75" customHeight="1" x14ac:dyDescent="0.2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5.75" customHeight="1" x14ac:dyDescent="0.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5.75" customHeight="1" x14ac:dyDescent="0.2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5.75" customHeight="1" x14ac:dyDescent="0.2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5.75" customHeight="1" x14ac:dyDescent="0.2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5.75" customHeight="1" x14ac:dyDescent="0.2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5.75" customHeight="1" x14ac:dyDescent="0.2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5.75" customHeight="1" x14ac:dyDescent="0.2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5.75" customHeight="1" x14ac:dyDescent="0.2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5.75" customHeight="1" x14ac:dyDescent="0.2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5.75" customHeight="1" x14ac:dyDescent="0.2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5.75" customHeight="1" x14ac:dyDescent="0.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5.75" customHeight="1" x14ac:dyDescent="0.2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5.75" customHeight="1" x14ac:dyDescent="0.2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5.75" customHeight="1" x14ac:dyDescent="0.2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5.75" customHeight="1" x14ac:dyDescent="0.2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5.75" customHeight="1" x14ac:dyDescent="0.2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5.75" customHeight="1" x14ac:dyDescent="0.2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5.75" customHeight="1" x14ac:dyDescent="0.2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5.75" customHeight="1" x14ac:dyDescent="0.2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5.75" customHeight="1" x14ac:dyDescent="0.2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5.75" customHeight="1" x14ac:dyDescent="0.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5.75" customHeight="1" x14ac:dyDescent="0.2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5.75" customHeight="1" x14ac:dyDescent="0.2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5.75" customHeight="1" x14ac:dyDescent="0.2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5.75" customHeight="1" x14ac:dyDescent="0.2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5.75" customHeight="1" x14ac:dyDescent="0.2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5.75" customHeight="1" x14ac:dyDescent="0.2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5.75" customHeight="1" x14ac:dyDescent="0.2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5.75" customHeight="1" x14ac:dyDescent="0.2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5.75" customHeight="1" x14ac:dyDescent="0.2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5.75" customHeight="1" x14ac:dyDescent="0.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5.75" customHeight="1" x14ac:dyDescent="0.2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5.75" customHeight="1" x14ac:dyDescent="0.2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5.75" customHeight="1" x14ac:dyDescent="0.2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5.75" customHeight="1" x14ac:dyDescent="0.2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5.75" customHeight="1" x14ac:dyDescent="0.2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5.75" customHeight="1" x14ac:dyDescent="0.2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5.75" customHeight="1" x14ac:dyDescent="0.2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5.75" customHeight="1" x14ac:dyDescent="0.2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5.75" customHeight="1" x14ac:dyDescent="0.2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5.75" customHeight="1" x14ac:dyDescent="0.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5.75" customHeight="1" x14ac:dyDescent="0.2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5.75" customHeight="1" x14ac:dyDescent="0.2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5.75" customHeight="1" x14ac:dyDescent="0.2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5.75" customHeight="1" x14ac:dyDescent="0.2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5.75" customHeight="1" x14ac:dyDescent="0.2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5.75" customHeight="1" x14ac:dyDescent="0.2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5.75" customHeight="1" x14ac:dyDescent="0.2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5.75" customHeight="1" x14ac:dyDescent="0.2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5.75" customHeight="1" x14ac:dyDescent="0.2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5.75" customHeight="1" x14ac:dyDescent="0.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5.75" customHeight="1" x14ac:dyDescent="0.2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5.75" customHeight="1" x14ac:dyDescent="0.2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5.75" customHeight="1" x14ac:dyDescent="0.2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5.75" customHeight="1" x14ac:dyDescent="0.2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5.75" customHeight="1" x14ac:dyDescent="0.2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5.75" customHeight="1" x14ac:dyDescent="0.2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5.75" customHeight="1" x14ac:dyDescent="0.2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5.75" customHeight="1" x14ac:dyDescent="0.2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5.75" customHeight="1" x14ac:dyDescent="0.2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5.75" customHeight="1" x14ac:dyDescent="0.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5.75" customHeight="1" x14ac:dyDescent="0.2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5.75" customHeight="1" x14ac:dyDescent="0.2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5.75" customHeight="1" x14ac:dyDescent="0.2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5.75" customHeight="1" x14ac:dyDescent="0.2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5.75" customHeight="1" x14ac:dyDescent="0.2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5.75" customHeight="1" x14ac:dyDescent="0.2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5.75" customHeight="1" x14ac:dyDescent="0.2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5.75" customHeight="1" x14ac:dyDescent="0.2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5.75" customHeight="1" x14ac:dyDescent="0.2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5.75" customHeight="1" x14ac:dyDescent="0.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5.75" customHeight="1" x14ac:dyDescent="0.2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5.75" customHeight="1" x14ac:dyDescent="0.2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5.75" customHeight="1" x14ac:dyDescent="0.2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5.75" customHeight="1" x14ac:dyDescent="0.2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5.75" customHeight="1" x14ac:dyDescent="0.2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5.75" customHeight="1" x14ac:dyDescent="0.2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5.75" customHeight="1" x14ac:dyDescent="0.2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5.75" customHeight="1" x14ac:dyDescent="0.2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5.75" customHeight="1" x14ac:dyDescent="0.2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5.75" customHeight="1" x14ac:dyDescent="0.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5.75" customHeight="1" x14ac:dyDescent="0.2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5.75" customHeight="1" x14ac:dyDescent="0.2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5.75" customHeight="1" x14ac:dyDescent="0.2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5.75" customHeight="1" x14ac:dyDescent="0.2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5.75" customHeight="1" x14ac:dyDescent="0.2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5.75" customHeight="1" x14ac:dyDescent="0.2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5.75" customHeight="1" x14ac:dyDescent="0.2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5.75" customHeight="1" x14ac:dyDescent="0.2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5.75" customHeight="1" x14ac:dyDescent="0.2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5.75" customHeight="1" x14ac:dyDescent="0.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5.75" customHeight="1" x14ac:dyDescent="0.2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5.75" customHeight="1" x14ac:dyDescent="0.2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5.75" customHeight="1" x14ac:dyDescent="0.2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5.75" customHeight="1" x14ac:dyDescent="0.2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5.75" customHeight="1" x14ac:dyDescent="0.2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5.75" customHeight="1" x14ac:dyDescent="0.2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5.75" customHeight="1" x14ac:dyDescent="0.2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5.75" customHeight="1" x14ac:dyDescent="0.2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5.75" customHeight="1" x14ac:dyDescent="0.2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5.75" customHeight="1" x14ac:dyDescent="0.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5.75" customHeight="1" x14ac:dyDescent="0.2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5.75" customHeight="1" x14ac:dyDescent="0.2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5.75" customHeight="1" x14ac:dyDescent="0.2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5.75" customHeight="1" x14ac:dyDescent="0.2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5.75" customHeight="1" x14ac:dyDescent="0.2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5.75" customHeight="1" x14ac:dyDescent="0.2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5.75" customHeight="1" x14ac:dyDescent="0.2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5.75" customHeight="1" x14ac:dyDescent="0.2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5.75" customHeight="1" x14ac:dyDescent="0.2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5.75" customHeight="1" x14ac:dyDescent="0.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5.75" customHeight="1" x14ac:dyDescent="0.2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5.75" customHeight="1" x14ac:dyDescent="0.2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5.75" customHeight="1" x14ac:dyDescent="0.2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5.75" customHeight="1" x14ac:dyDescent="0.2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5.75" customHeight="1" x14ac:dyDescent="0.2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5.75" customHeight="1" x14ac:dyDescent="0.2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5.75" customHeight="1" x14ac:dyDescent="0.2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5.75" customHeight="1" x14ac:dyDescent="0.2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5.75" customHeight="1" x14ac:dyDescent="0.2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5.75" customHeight="1" x14ac:dyDescent="0.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5.75" customHeight="1" x14ac:dyDescent="0.2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5.75" customHeight="1" x14ac:dyDescent="0.2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5.75" customHeight="1" x14ac:dyDescent="0.2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5.75" customHeight="1" x14ac:dyDescent="0.2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5.75" customHeight="1" x14ac:dyDescent="0.2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5.75" customHeight="1" x14ac:dyDescent="0.2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5.75" customHeight="1" x14ac:dyDescent="0.2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5.75" customHeight="1" x14ac:dyDescent="0.2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5.75" customHeight="1" x14ac:dyDescent="0.2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5.75" customHeight="1" x14ac:dyDescent="0.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5.75" customHeight="1" x14ac:dyDescent="0.2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5.75" customHeight="1" x14ac:dyDescent="0.2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5.75" customHeight="1" x14ac:dyDescent="0.2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5.75" customHeight="1" x14ac:dyDescent="0.2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5.75" customHeight="1" x14ac:dyDescent="0.2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5.75" customHeight="1" x14ac:dyDescent="0.2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5.75" customHeight="1" x14ac:dyDescent="0.2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5.75" customHeight="1" x14ac:dyDescent="0.2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5.75" customHeight="1" x14ac:dyDescent="0.2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5.75" customHeight="1" x14ac:dyDescent="0.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5.75" customHeight="1" x14ac:dyDescent="0.2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5.75" customHeight="1" x14ac:dyDescent="0.2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5.75" customHeight="1" x14ac:dyDescent="0.2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5.75" customHeight="1" x14ac:dyDescent="0.2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5.75" customHeight="1" x14ac:dyDescent="0.2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5.75" customHeight="1" x14ac:dyDescent="0.2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5.75" customHeight="1" x14ac:dyDescent="0.2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5.75" customHeight="1" x14ac:dyDescent="0.2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5.75" customHeight="1" x14ac:dyDescent="0.2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5.75" customHeight="1" x14ac:dyDescent="0.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5.75" customHeight="1" x14ac:dyDescent="0.2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5.75" customHeight="1" x14ac:dyDescent="0.2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5.75" customHeight="1" x14ac:dyDescent="0.2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5.75" customHeight="1" x14ac:dyDescent="0.2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5.75" customHeight="1" x14ac:dyDescent="0.2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5.75" customHeight="1" x14ac:dyDescent="0.2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5.75" customHeight="1" x14ac:dyDescent="0.2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5.75" customHeight="1" x14ac:dyDescent="0.2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5.75" customHeight="1" x14ac:dyDescent="0.2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5.75" customHeight="1" x14ac:dyDescent="0.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5.75" customHeight="1" x14ac:dyDescent="0.2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5.75" customHeight="1" x14ac:dyDescent="0.2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5.75" customHeight="1" x14ac:dyDescent="0.2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5.75" customHeight="1" x14ac:dyDescent="0.2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5.75" customHeight="1" x14ac:dyDescent="0.2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5.75" customHeight="1" x14ac:dyDescent="0.2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5.75" customHeight="1" x14ac:dyDescent="0.2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5.75" customHeight="1" x14ac:dyDescent="0.2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5.75" customHeight="1" x14ac:dyDescent="0.2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5.75" customHeight="1" x14ac:dyDescent="0.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5.75" customHeight="1" x14ac:dyDescent="0.2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5.75" customHeight="1" x14ac:dyDescent="0.2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5.75" customHeight="1" x14ac:dyDescent="0.2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5.75" customHeight="1" x14ac:dyDescent="0.2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5.75" customHeight="1" x14ac:dyDescent="0.2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5.75" customHeight="1" x14ac:dyDescent="0.2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5.75" customHeight="1" x14ac:dyDescent="0.2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5.75" customHeight="1" x14ac:dyDescent="0.2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5.75" customHeight="1" x14ac:dyDescent="0.2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5.75" customHeight="1" x14ac:dyDescent="0.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5.75" customHeight="1" x14ac:dyDescent="0.2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5.75" customHeight="1" x14ac:dyDescent="0.2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5.75" customHeight="1" x14ac:dyDescent="0.2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5.75" customHeight="1" x14ac:dyDescent="0.2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5.75" customHeight="1" x14ac:dyDescent="0.2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5.75" customHeight="1" x14ac:dyDescent="0.2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5.75" customHeight="1" x14ac:dyDescent="0.2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5.75" customHeight="1" x14ac:dyDescent="0.2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5.75" customHeight="1" x14ac:dyDescent="0.2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5.75" customHeight="1" x14ac:dyDescent="0.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5.75" customHeight="1" x14ac:dyDescent="0.2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5.75" customHeight="1" x14ac:dyDescent="0.2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5.75" customHeight="1" x14ac:dyDescent="0.2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5.75" customHeight="1" x14ac:dyDescent="0.2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5.75" customHeight="1" x14ac:dyDescent="0.2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5.75" customHeight="1" x14ac:dyDescent="0.2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5.75" customHeight="1" x14ac:dyDescent="0.2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5.75" customHeight="1" x14ac:dyDescent="0.2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5.75" customHeight="1" x14ac:dyDescent="0.2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5.75" customHeight="1" x14ac:dyDescent="0.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5.75" customHeight="1" x14ac:dyDescent="0.2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5.75" customHeight="1" x14ac:dyDescent="0.2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5.75" customHeight="1" x14ac:dyDescent="0.2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5.75" customHeight="1" x14ac:dyDescent="0.2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5.75" customHeight="1" x14ac:dyDescent="0.2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5.75" customHeight="1" x14ac:dyDescent="0.2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5.75" customHeight="1" x14ac:dyDescent="0.2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5.75" customHeight="1" x14ac:dyDescent="0.2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5.75" customHeight="1" x14ac:dyDescent="0.2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5.75" customHeight="1" x14ac:dyDescent="0.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5.75" customHeight="1" x14ac:dyDescent="0.2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5.75" customHeight="1" x14ac:dyDescent="0.2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5.75" customHeight="1" x14ac:dyDescent="0.2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5.75" customHeight="1" x14ac:dyDescent="0.2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5.75" customHeight="1" x14ac:dyDescent="0.2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5.75" customHeight="1" x14ac:dyDescent="0.2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5.75" customHeight="1" x14ac:dyDescent="0.2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5.75" customHeight="1" x14ac:dyDescent="0.2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5.75" customHeight="1" x14ac:dyDescent="0.2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5.75" customHeight="1" x14ac:dyDescent="0.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5.75" customHeight="1" x14ac:dyDescent="0.2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5.75" customHeight="1" x14ac:dyDescent="0.2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5.75" customHeight="1" x14ac:dyDescent="0.2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5.75" customHeight="1" x14ac:dyDescent="0.2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5.75" customHeight="1" x14ac:dyDescent="0.2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5.75" customHeight="1" x14ac:dyDescent="0.2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5.75" customHeight="1" x14ac:dyDescent="0.2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5.75" customHeight="1" x14ac:dyDescent="0.2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5.75" customHeight="1" x14ac:dyDescent="0.2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5.75" customHeight="1" x14ac:dyDescent="0.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5.75" customHeight="1" x14ac:dyDescent="0.2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5.75" customHeight="1" x14ac:dyDescent="0.2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5.75" customHeight="1" x14ac:dyDescent="0.2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5.75" customHeight="1" x14ac:dyDescent="0.2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5.75" customHeight="1" x14ac:dyDescent="0.2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5.75" customHeight="1" x14ac:dyDescent="0.2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5.75" customHeight="1" x14ac:dyDescent="0.2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5.75" customHeight="1" x14ac:dyDescent="0.2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5.75" customHeight="1" x14ac:dyDescent="0.2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5.75" customHeight="1" x14ac:dyDescent="0.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5.75" customHeight="1" x14ac:dyDescent="0.2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5.75" customHeight="1" x14ac:dyDescent="0.2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5.75" customHeight="1" x14ac:dyDescent="0.2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5.75" customHeight="1" x14ac:dyDescent="0.2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5.75" customHeight="1" x14ac:dyDescent="0.2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5.75" customHeight="1" x14ac:dyDescent="0.2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5.75" customHeight="1" x14ac:dyDescent="0.2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5.75" customHeight="1" x14ac:dyDescent="0.2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5.75" customHeight="1" x14ac:dyDescent="0.2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5.75" customHeight="1" x14ac:dyDescent="0.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5.75" customHeight="1" x14ac:dyDescent="0.2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5.75" customHeight="1" x14ac:dyDescent="0.2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5.75" customHeight="1" x14ac:dyDescent="0.2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5.75" customHeight="1" x14ac:dyDescent="0.2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5.75" customHeight="1" x14ac:dyDescent="0.2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5.75" customHeight="1" x14ac:dyDescent="0.2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5.75" customHeight="1" x14ac:dyDescent="0.2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5.75" customHeight="1" x14ac:dyDescent="0.2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5.75" customHeight="1" x14ac:dyDescent="0.2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5.75" customHeight="1" x14ac:dyDescent="0.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5.75" customHeight="1" x14ac:dyDescent="0.2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5.75" customHeight="1" x14ac:dyDescent="0.2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5.75" customHeight="1" x14ac:dyDescent="0.2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5.75" customHeight="1" x14ac:dyDescent="0.2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5.75" customHeight="1" x14ac:dyDescent="0.2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5.75" customHeight="1" x14ac:dyDescent="0.2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5.75" customHeight="1" x14ac:dyDescent="0.2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5.75" customHeight="1" x14ac:dyDescent="0.2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5.75" customHeight="1" x14ac:dyDescent="0.2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5.75" customHeight="1" x14ac:dyDescent="0.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5.75" customHeight="1" x14ac:dyDescent="0.2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5.75" customHeight="1" x14ac:dyDescent="0.2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5.75" customHeight="1" x14ac:dyDescent="0.2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5.75" customHeight="1" x14ac:dyDescent="0.2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5.75" customHeight="1" x14ac:dyDescent="0.2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5.75" customHeight="1" x14ac:dyDescent="0.2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5.75" customHeight="1" x14ac:dyDescent="0.2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5.75" customHeight="1" x14ac:dyDescent="0.2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5.75" customHeight="1" x14ac:dyDescent="0.2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5.75" customHeight="1" x14ac:dyDescent="0.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5.75" customHeight="1" x14ac:dyDescent="0.2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5.75" customHeight="1" x14ac:dyDescent="0.2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5.75" customHeight="1" x14ac:dyDescent="0.2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5.75" customHeight="1" x14ac:dyDescent="0.2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5.75" customHeight="1" x14ac:dyDescent="0.2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5.75" customHeight="1" x14ac:dyDescent="0.2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5.75" customHeight="1" x14ac:dyDescent="0.2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5.75" customHeight="1" x14ac:dyDescent="0.2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5.75" customHeight="1" x14ac:dyDescent="0.2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5.75" customHeight="1" x14ac:dyDescent="0.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5.75" customHeight="1" x14ac:dyDescent="0.2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5.75" customHeight="1" x14ac:dyDescent="0.2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5.75" customHeight="1" x14ac:dyDescent="0.2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5.75" customHeight="1" x14ac:dyDescent="0.2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5.75" customHeight="1" x14ac:dyDescent="0.2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5.75" customHeight="1" x14ac:dyDescent="0.2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5.75" customHeight="1" x14ac:dyDescent="0.2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5.75" customHeight="1" x14ac:dyDescent="0.2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5.75" customHeight="1" x14ac:dyDescent="0.2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5.75" customHeight="1" x14ac:dyDescent="0.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5.75" customHeight="1" x14ac:dyDescent="0.2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5.75" customHeight="1" x14ac:dyDescent="0.2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5.75" customHeight="1" x14ac:dyDescent="0.2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5.75" customHeight="1" x14ac:dyDescent="0.2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5.75" customHeight="1" x14ac:dyDescent="0.2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5.75" customHeight="1" x14ac:dyDescent="0.2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5.75" customHeight="1" x14ac:dyDescent="0.2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5.75" customHeight="1" x14ac:dyDescent="0.2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5.75" customHeight="1" x14ac:dyDescent="0.2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5.75" customHeight="1" x14ac:dyDescent="0.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5.75" customHeight="1" x14ac:dyDescent="0.2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5.75" customHeight="1" x14ac:dyDescent="0.2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5.75" customHeight="1" x14ac:dyDescent="0.2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5.75" customHeight="1" x14ac:dyDescent="0.2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5.75" customHeight="1" x14ac:dyDescent="0.2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5.75" customHeight="1" x14ac:dyDescent="0.2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5.75" customHeight="1" x14ac:dyDescent="0.2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5.75" customHeight="1" x14ac:dyDescent="0.2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5.75" customHeight="1" x14ac:dyDescent="0.2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5.75" customHeight="1" x14ac:dyDescent="0.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5.75" customHeight="1" x14ac:dyDescent="0.2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5.75" customHeight="1" x14ac:dyDescent="0.2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5.75" customHeight="1" x14ac:dyDescent="0.2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5.75" customHeight="1" x14ac:dyDescent="0.2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5.75" customHeight="1" x14ac:dyDescent="0.2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5.75" customHeight="1" x14ac:dyDescent="0.2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5.75" customHeight="1" x14ac:dyDescent="0.2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5.75" customHeight="1" x14ac:dyDescent="0.2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5.75" customHeight="1" x14ac:dyDescent="0.2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5.75" customHeight="1" x14ac:dyDescent="0.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5.75" customHeight="1" x14ac:dyDescent="0.2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5.75" customHeight="1" x14ac:dyDescent="0.2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5.75" customHeight="1" x14ac:dyDescent="0.2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5.75" customHeight="1" x14ac:dyDescent="0.2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5.75" customHeight="1" x14ac:dyDescent="0.2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5.75" customHeight="1" x14ac:dyDescent="0.2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5.75" customHeight="1" x14ac:dyDescent="0.2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5.75" customHeight="1" x14ac:dyDescent="0.2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5.75" customHeight="1" x14ac:dyDescent="0.2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5.75" customHeight="1" x14ac:dyDescent="0.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5.75" customHeight="1" x14ac:dyDescent="0.2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5.75" customHeight="1" x14ac:dyDescent="0.2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5.75" customHeight="1" x14ac:dyDescent="0.2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5.75" customHeight="1" x14ac:dyDescent="0.2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5.75" customHeight="1" x14ac:dyDescent="0.2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5.75" customHeight="1" x14ac:dyDescent="0.2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5.75" customHeight="1" x14ac:dyDescent="0.2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5.75" customHeight="1" x14ac:dyDescent="0.2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5.75" customHeight="1" x14ac:dyDescent="0.2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5.75" customHeight="1" x14ac:dyDescent="0.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5.75" customHeight="1" x14ac:dyDescent="0.2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5.75" customHeight="1" x14ac:dyDescent="0.2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5.75" customHeight="1" x14ac:dyDescent="0.2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5.75" customHeight="1" x14ac:dyDescent="0.2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5.75" customHeight="1" x14ac:dyDescent="0.2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5.75" customHeight="1" x14ac:dyDescent="0.2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5.75" customHeight="1" x14ac:dyDescent="0.2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5.75" customHeight="1" x14ac:dyDescent="0.2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5.75" customHeight="1" x14ac:dyDescent="0.2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5.75" customHeight="1" x14ac:dyDescent="0.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5.75" customHeight="1" x14ac:dyDescent="0.2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5.75" customHeight="1" x14ac:dyDescent="0.2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5.75" customHeight="1" x14ac:dyDescent="0.2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5.75" customHeight="1" x14ac:dyDescent="0.2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5.75" customHeight="1" x14ac:dyDescent="0.2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5.75" customHeight="1" x14ac:dyDescent="0.2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5.75" customHeight="1" x14ac:dyDescent="0.2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5.75" customHeight="1" x14ac:dyDescent="0.2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5.75" customHeight="1" x14ac:dyDescent="0.2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5.75" customHeight="1" x14ac:dyDescent="0.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5.75" customHeight="1" x14ac:dyDescent="0.2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5.75" customHeight="1" x14ac:dyDescent="0.2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5.75" customHeight="1" x14ac:dyDescent="0.2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5.75" customHeight="1" x14ac:dyDescent="0.2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5.75" customHeight="1" x14ac:dyDescent="0.2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5.75" customHeight="1" x14ac:dyDescent="0.2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5.75" customHeight="1" x14ac:dyDescent="0.2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5.75" customHeight="1" x14ac:dyDescent="0.2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5.75" customHeight="1" x14ac:dyDescent="0.2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5.75" customHeight="1" x14ac:dyDescent="0.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5.75" customHeight="1" x14ac:dyDescent="0.2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 ht="15.75" customHeight="1" x14ac:dyDescent="0.2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 ht="15.75" customHeight="1" x14ac:dyDescent="0.2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 ht="15.75" customHeight="1" x14ac:dyDescent="0.2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 ht="15.75" customHeight="1" x14ac:dyDescent="0.2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 ht="15.75" customHeight="1" x14ac:dyDescent="0.2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 ht="15.75" customHeight="1" x14ac:dyDescent="0.2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 ht="15.75" customHeight="1" x14ac:dyDescent="0.2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10</vt:i4>
      </vt:variant>
      <vt:variant>
        <vt:lpstr>Plages nommées</vt:lpstr>
      </vt:variant>
      <vt:variant>
        <vt:i4>3</vt:i4>
      </vt:variant>
    </vt:vector>
  </HeadingPairs>
  <TitlesOfParts>
    <vt:vector size="13" baseType="lpstr">
      <vt:lpstr>Scope Projet</vt:lpstr>
      <vt:lpstr>Planif Elaboration (E)</vt:lpstr>
      <vt:lpstr>Tests E</vt:lpstr>
      <vt:lpstr>Planif Construction 1 (C1)</vt:lpstr>
      <vt:lpstr>Tests C1</vt:lpstr>
      <vt:lpstr>Planif Construction 2 (C2)</vt:lpstr>
      <vt:lpstr>Tests C2</vt:lpstr>
      <vt:lpstr>Planif Transition (T)</vt:lpstr>
      <vt:lpstr>Tests T</vt:lpstr>
      <vt:lpstr>Params</vt:lpstr>
      <vt:lpstr>BacklogItemStatus</vt:lpstr>
      <vt:lpstr>StoryPoints</vt:lpstr>
      <vt:lpstr>ValuePoints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Quinlan</dc:creator>
  <cp:lastModifiedBy>SANZ_MICHAEL-ESIG</cp:lastModifiedBy>
  <dcterms:created xsi:type="dcterms:W3CDTF">2020-05-22T10:04:01Z</dcterms:created>
  <dcterms:modified xsi:type="dcterms:W3CDTF">2020-10-30T13:10:09Z</dcterms:modified>
</cp:coreProperties>
</file>