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ldeepsabhnani/Python Code/03 - DS-ML Internship Jupyter Code/12. DSML-14Jan24/"/>
    </mc:Choice>
  </mc:AlternateContent>
  <xr:revisionPtr revIDLastSave="0" documentId="13_ncr:1_{571B1FE0-DC06-6740-86AA-E654A0DD24E8}" xr6:coauthVersionLast="36" xr6:coauthVersionMax="36" xr10:uidLastSave="{00000000-0000-0000-0000-000000000000}"/>
  <bookViews>
    <workbookView xWindow="0" yWindow="500" windowWidth="28800" windowHeight="16520" xr2:uid="{6AB8D0DC-F75E-5F4C-BBB9-7756FDD19016}"/>
  </bookViews>
  <sheets>
    <sheet name="Sheet1" sheetId="1" r:id="rId1"/>
  </sheets>
  <definedNames>
    <definedName name="_xlnm._FilterDatabase" localSheetId="0" hidden="1">Sheet1!$A$4:$J$34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C34" i="1"/>
  <c r="D34" i="1" s="1"/>
  <c r="E34" i="1" s="1"/>
  <c r="F34" i="1" s="1"/>
  <c r="C33" i="1"/>
  <c r="D33" i="1" s="1"/>
  <c r="E33" i="1" s="1"/>
  <c r="F33" i="1" s="1"/>
  <c r="C32" i="1"/>
  <c r="D32" i="1" s="1"/>
  <c r="E32" i="1" s="1"/>
  <c r="F32" i="1" s="1"/>
  <c r="C31" i="1"/>
  <c r="D31" i="1" s="1"/>
  <c r="E31" i="1" s="1"/>
  <c r="F31" i="1" s="1"/>
  <c r="C30" i="1"/>
  <c r="D30" i="1" s="1"/>
  <c r="E30" i="1" s="1"/>
  <c r="F30" i="1" s="1"/>
  <c r="C29" i="1"/>
  <c r="D29" i="1" s="1"/>
  <c r="E29" i="1" s="1"/>
  <c r="F29" i="1" s="1"/>
  <c r="C28" i="1"/>
  <c r="D28" i="1" s="1"/>
  <c r="E28" i="1" s="1"/>
  <c r="F28" i="1" s="1"/>
  <c r="C27" i="1"/>
  <c r="D27" i="1" s="1"/>
  <c r="E27" i="1" s="1"/>
  <c r="F27" i="1" s="1"/>
  <c r="C26" i="1"/>
  <c r="D26" i="1" s="1"/>
  <c r="E26" i="1" s="1"/>
  <c r="F26" i="1" s="1"/>
  <c r="C25" i="1"/>
  <c r="D25" i="1" s="1"/>
  <c r="E25" i="1" s="1"/>
  <c r="F25" i="1" s="1"/>
  <c r="C24" i="1"/>
  <c r="D24" i="1" s="1"/>
  <c r="E24" i="1" s="1"/>
  <c r="F24" i="1" s="1"/>
  <c r="C23" i="1"/>
  <c r="D23" i="1" s="1"/>
  <c r="E23" i="1" s="1"/>
  <c r="F23" i="1" s="1"/>
  <c r="C22" i="1"/>
  <c r="D22" i="1" s="1"/>
  <c r="E22" i="1" s="1"/>
  <c r="F22" i="1" s="1"/>
  <c r="C21" i="1"/>
  <c r="D21" i="1" s="1"/>
  <c r="E21" i="1" s="1"/>
  <c r="F21" i="1" s="1"/>
  <c r="C20" i="1"/>
  <c r="D20" i="1" s="1"/>
  <c r="E20" i="1" s="1"/>
  <c r="F20" i="1" s="1"/>
  <c r="C19" i="1"/>
  <c r="D19" i="1" s="1"/>
  <c r="E19" i="1" s="1"/>
  <c r="F19" i="1" s="1"/>
  <c r="C18" i="1"/>
  <c r="D18" i="1" s="1"/>
  <c r="E18" i="1" s="1"/>
  <c r="F18" i="1" s="1"/>
  <c r="C17" i="1"/>
  <c r="D17" i="1" s="1"/>
  <c r="E17" i="1" s="1"/>
  <c r="F17" i="1" s="1"/>
  <c r="C16" i="1"/>
  <c r="D16" i="1" s="1"/>
  <c r="E16" i="1" s="1"/>
  <c r="F16" i="1" s="1"/>
  <c r="C15" i="1"/>
  <c r="D15" i="1" s="1"/>
  <c r="E15" i="1" s="1"/>
  <c r="F15" i="1" s="1"/>
  <c r="C14" i="1"/>
  <c r="D14" i="1" s="1"/>
  <c r="E14" i="1" s="1"/>
  <c r="F14" i="1" s="1"/>
  <c r="C13" i="1"/>
  <c r="D13" i="1" s="1"/>
  <c r="E13" i="1" s="1"/>
  <c r="F13" i="1" s="1"/>
  <c r="C12" i="1"/>
  <c r="D12" i="1" s="1"/>
  <c r="E12" i="1" s="1"/>
  <c r="F12" i="1" s="1"/>
  <c r="C11" i="1"/>
  <c r="D11" i="1" s="1"/>
  <c r="E11" i="1" s="1"/>
  <c r="F11" i="1" s="1"/>
  <c r="C10" i="1"/>
  <c r="D10" i="1" s="1"/>
  <c r="E10" i="1" s="1"/>
  <c r="F10" i="1" s="1"/>
  <c r="C9" i="1"/>
  <c r="D9" i="1" s="1"/>
  <c r="E9" i="1" s="1"/>
  <c r="F9" i="1" s="1"/>
  <c r="C8" i="1"/>
  <c r="D8" i="1" s="1"/>
  <c r="E8" i="1" s="1"/>
  <c r="F8" i="1" s="1"/>
  <c r="C7" i="1"/>
  <c r="D7" i="1" s="1"/>
  <c r="E7" i="1" s="1"/>
  <c r="F7" i="1" s="1"/>
  <c r="C6" i="1"/>
  <c r="D6" i="1" s="1"/>
  <c r="E6" i="1" s="1"/>
  <c r="F6" i="1" s="1"/>
  <c r="C5" i="1"/>
  <c r="D5" i="1" s="1"/>
  <c r="E5" i="1" s="1"/>
  <c r="F5" i="1" s="1"/>
</calcChain>
</file>

<file path=xl/sharedStrings.xml><?xml version="1.0" encoding="utf-8"?>
<sst xmlns="http://schemas.openxmlformats.org/spreadsheetml/2006/main" count="37" uniqueCount="31">
  <si>
    <t>Age v/s Insurance</t>
  </si>
  <si>
    <t>age</t>
  </si>
  <si>
    <t>have_insurance</t>
  </si>
  <si>
    <t>x</t>
  </si>
  <si>
    <t>y (Autals)</t>
  </si>
  <si>
    <t>y = mx + c</t>
  </si>
  <si>
    <t xml:space="preserve">m = </t>
  </si>
  <si>
    <t xml:space="preserve">c = </t>
  </si>
  <si>
    <t>Sigmoid</t>
  </si>
  <si>
    <t>Prediction</t>
  </si>
  <si>
    <t>Confu_Matx</t>
  </si>
  <si>
    <t xml:space="preserve">accuracy score = </t>
  </si>
  <si>
    <t>Confusion Matrix :</t>
  </si>
  <si>
    <t>Actuals - F</t>
  </si>
  <si>
    <t>Actuals - T</t>
  </si>
  <si>
    <t>0 - False</t>
  </si>
  <si>
    <t>1 - True</t>
  </si>
  <si>
    <t>Pred- F</t>
  </si>
  <si>
    <t>Pred- T</t>
  </si>
  <si>
    <t>70 : 30 Split</t>
  </si>
  <si>
    <t xml:space="preserve"> 21 : 9</t>
  </si>
  <si>
    <t>train</t>
  </si>
  <si>
    <t>dataset</t>
  </si>
  <si>
    <t>test</t>
  </si>
  <si>
    <t>X</t>
  </si>
  <si>
    <t>y</t>
  </si>
  <si>
    <t>train_X</t>
  </si>
  <si>
    <t>train_y</t>
  </si>
  <si>
    <t>test_X</t>
  </si>
  <si>
    <t>test_y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</si>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</sst>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Open Sans"/>
      <family val="2"/>
    </font>
    <font>
      <sz val="14"/>
      <color rgb="FFFF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46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88900</xdr:colOff>
      <xdr:row>1</xdr:row>
      <xdr:rowOff>25400</xdr:rowOff>
    </xdr:from>
    <xdr:to>
      <xdr:col>15</xdr:col>
      <xdr:colOff>1029389</xdr:colOff>
      <xdr:row>14</xdr:row>
      <xdr:rowOff>106816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4527FD-7A1E-4545-98DF-CBB44EF6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0" y="292100"/>
          <a:ext cx="8496989" cy="3548516"/>
        </a:xfrm>
        <a:prstGeom prst="rect">
          <a:avLst/>
        </a:prstGeom>
      </xdr:spPr>
    </xdr:pic>
    <xdr:clientData/>
  </xdr:twoCellAnchor>
  <xdr:oneCellAnchor>
    <xdr:from>
      <xdr:col>10</xdr:col>
      <xdr:colOff>38100</xdr:colOff>
      <xdr:row>14</xdr:row>
      <xdr:rowOff>254000</xdr:rowOff>
    </xdr:from>
    <xdr:ext cx="4243492" cy="1345737"/>
    <xdr:pic>
      <xdr:nvPicPr>
        <xdr:cNvPr id="3" name="Picture 2">
          <a:extLst>
            <a:ext uri="{FF2B5EF4-FFF2-40B4-BE49-F238E27FC236}">
              <a16:creationId xmlns:a16="http://schemas.microsoft.com/office/drawing/2014/main" id="{7F6A32E8-1297-5340-B188-927C9DBA0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3100" y="3987800"/>
          <a:ext cx="4243492" cy="1345737"/>
        </a:xfrm>
        <a:prstGeom prst="rect">
          <a:avLst/>
        </a:prstGeom>
      </xdr:spPr>
    </xdr:pic>
    <xdr:clientData/>
  </xdr:oneCellAnchor>
  <xdr:twoCellAnchor editAs="oneCell">
    <xdr:from>
      <xdr:col>1</xdr:col>
      <xdr:colOff>723900</xdr:colOff>
      <xdr:row>36</xdr:row>
      <xdr:rowOff>0</xdr:rowOff>
    </xdr:from>
    <xdr:to>
      <xdr:col>12</xdr:col>
      <xdr:colOff>825500</xdr:colOff>
      <xdr:row>56</xdr:row>
      <xdr:rowOff>19317</xdr:rowOff>
    </xdr:to>
    <xdr:pic>
      <xdr:nvPicPr>
        <xdr:cNvPr id="4" name="Picture 3" descr="&quot;Iris Dataset &quot;Analysis using Machine learning techniques">
          <a:extLst>
            <a:ext uri="{FF2B5EF4-FFF2-40B4-BE49-F238E27FC236}">
              <a16:creationId xmlns:a16="http://schemas.microsoft.com/office/drawing/2014/main" id="{5A850EC2-834F-7840-A35C-FCFACBB57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0" y="9601200"/>
          <a:ext cx="11976100" cy="5353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6044-EB2E-1C46-86C3-ECF620DD5800}">
  <dimension ref="A1:L89"/>
  <sheetViews>
    <sheetView tabSelected="1" workbookViewId="0">
      <selection activeCell="J62" sqref="J62"/>
    </sheetView>
  </sheetViews>
  <sheetFormatPr baseColWidth="10" defaultRowHeight="21" x14ac:dyDescent="0.3"/>
  <sheetData>
    <row r="1" spans="1:7" x14ac:dyDescent="0.3">
      <c r="A1" t="s">
        <v>0</v>
      </c>
      <c r="E1" t="s">
        <v>5</v>
      </c>
      <c r="F1" t="s">
        <v>6</v>
      </c>
      <c r="G1">
        <v>0.1676</v>
      </c>
    </row>
    <row r="2" spans="1:7" x14ac:dyDescent="0.3">
      <c r="F2" t="s">
        <v>7</v>
      </c>
      <c r="G2">
        <v>-7.9359999999999999</v>
      </c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 t="s">
        <v>4</v>
      </c>
      <c r="C4" t="s">
        <v>5</v>
      </c>
      <c r="D4" t="s">
        <v>8</v>
      </c>
      <c r="E4" t="s">
        <v>9</v>
      </c>
      <c r="F4" t="s">
        <v>10</v>
      </c>
    </row>
    <row r="5" spans="1:7" x14ac:dyDescent="0.3">
      <c r="A5">
        <v>22</v>
      </c>
      <c r="B5">
        <v>0</v>
      </c>
      <c r="C5">
        <f>$G$1*A5 + $G$2</f>
        <v>-4.2488000000000001</v>
      </c>
      <c r="D5">
        <f>1/(1+EXP(C5*-1))</f>
        <v>1.4080275759232779E-2</v>
      </c>
      <c r="E5">
        <f>IF(D5 &lt;= 0.5, 0, 1)</f>
        <v>0</v>
      </c>
      <c r="F5" s="1" t="str">
        <f>IF(B5 = E5, "match", "confused")</f>
        <v>match</v>
      </c>
    </row>
    <row r="6" spans="1:7" x14ac:dyDescent="0.3">
      <c r="A6">
        <v>25</v>
      </c>
      <c r="B6">
        <v>0</v>
      </c>
      <c r="C6">
        <f t="shared" ref="C6:C34" si="0">$G$1*A6 + $G$2</f>
        <v>-3.7459999999999996</v>
      </c>
      <c r="D6">
        <f t="shared" ref="D6:D34" si="1">1/(1+EXP(C6*-1))</f>
        <v>2.306733910095525E-2</v>
      </c>
      <c r="E6">
        <f t="shared" ref="E6:E34" si="2">IF(D6 &lt;= 0.5, 0, 1)</f>
        <v>0</v>
      </c>
      <c r="F6" s="1" t="str">
        <f t="shared" ref="F6:F34" si="3">IF(B6 = E6, "match", "confused")</f>
        <v>match</v>
      </c>
    </row>
    <row r="7" spans="1:7" x14ac:dyDescent="0.3">
      <c r="A7">
        <v>47</v>
      </c>
      <c r="B7">
        <v>1</v>
      </c>
      <c r="C7">
        <f t="shared" si="0"/>
        <v>-5.8799999999999741E-2</v>
      </c>
      <c r="D7">
        <f t="shared" si="1"/>
        <v>0.48530423390016059</v>
      </c>
      <c r="E7">
        <f t="shared" si="2"/>
        <v>0</v>
      </c>
      <c r="F7" s="1" t="str">
        <f t="shared" si="3"/>
        <v>confused</v>
      </c>
    </row>
    <row r="8" spans="1:7" x14ac:dyDescent="0.3">
      <c r="A8">
        <v>52</v>
      </c>
      <c r="B8">
        <v>0</v>
      </c>
      <c r="C8">
        <f t="shared" si="0"/>
        <v>0.77919999999999945</v>
      </c>
      <c r="D8">
        <f t="shared" si="1"/>
        <v>0.68550767001569457</v>
      </c>
      <c r="E8">
        <f t="shared" si="2"/>
        <v>1</v>
      </c>
      <c r="F8" s="1" t="str">
        <f t="shared" si="3"/>
        <v>confused</v>
      </c>
    </row>
    <row r="9" spans="1:7" x14ac:dyDescent="0.3">
      <c r="A9">
        <v>46</v>
      </c>
      <c r="B9">
        <v>1</v>
      </c>
      <c r="C9">
        <f t="shared" si="0"/>
        <v>-0.22639999999999993</v>
      </c>
      <c r="D9">
        <f t="shared" si="1"/>
        <v>0.44364052919034558</v>
      </c>
      <c r="E9">
        <f t="shared" si="2"/>
        <v>0</v>
      </c>
      <c r="F9" s="1" t="str">
        <f t="shared" si="3"/>
        <v>confused</v>
      </c>
    </row>
    <row r="10" spans="1:7" x14ac:dyDescent="0.3">
      <c r="A10">
        <v>56</v>
      </c>
      <c r="B10">
        <v>1</v>
      </c>
      <c r="C10">
        <f t="shared" si="0"/>
        <v>1.4496000000000002</v>
      </c>
      <c r="D10">
        <f t="shared" si="1"/>
        <v>0.80993686596274095</v>
      </c>
      <c r="E10">
        <f t="shared" si="2"/>
        <v>1</v>
      </c>
      <c r="F10" s="1" t="str">
        <f t="shared" si="3"/>
        <v>match</v>
      </c>
    </row>
    <row r="11" spans="1:7" x14ac:dyDescent="0.3">
      <c r="A11">
        <v>63</v>
      </c>
      <c r="B11">
        <v>0</v>
      </c>
      <c r="C11">
        <f t="shared" si="0"/>
        <v>2.6227999999999998</v>
      </c>
      <c r="D11">
        <f t="shared" si="1"/>
        <v>0.93231461186192244</v>
      </c>
      <c r="E11">
        <f t="shared" si="2"/>
        <v>1</v>
      </c>
      <c r="F11" s="1" t="str">
        <f t="shared" si="3"/>
        <v>confused</v>
      </c>
    </row>
    <row r="12" spans="1:7" x14ac:dyDescent="0.3">
      <c r="A12">
        <v>60</v>
      </c>
      <c r="B12">
        <v>1</v>
      </c>
      <c r="C12">
        <f t="shared" si="0"/>
        <v>2.1199999999999992</v>
      </c>
      <c r="D12">
        <f t="shared" si="1"/>
        <v>0.89283192951347168</v>
      </c>
      <c r="E12">
        <f t="shared" si="2"/>
        <v>1</v>
      </c>
      <c r="F12" s="1" t="str">
        <f t="shared" si="3"/>
        <v>match</v>
      </c>
      <c r="G12" t="s">
        <v>15</v>
      </c>
    </row>
    <row r="13" spans="1:7" x14ac:dyDescent="0.3">
      <c r="A13">
        <v>62</v>
      </c>
      <c r="B13">
        <v>1</v>
      </c>
      <c r="C13">
        <f t="shared" si="0"/>
        <v>2.4551999999999996</v>
      </c>
      <c r="D13">
        <f t="shared" si="1"/>
        <v>0.92094088611022229</v>
      </c>
      <c r="E13">
        <f t="shared" si="2"/>
        <v>1</v>
      </c>
      <c r="F13" s="1" t="str">
        <f t="shared" si="3"/>
        <v>match</v>
      </c>
      <c r="G13" t="s">
        <v>16</v>
      </c>
    </row>
    <row r="14" spans="1:7" x14ac:dyDescent="0.3">
      <c r="A14">
        <v>61</v>
      </c>
      <c r="B14">
        <v>1</v>
      </c>
      <c r="C14">
        <f t="shared" si="0"/>
        <v>2.2875999999999994</v>
      </c>
      <c r="D14">
        <f t="shared" si="1"/>
        <v>0.90784485633638956</v>
      </c>
      <c r="E14">
        <f t="shared" si="2"/>
        <v>1</v>
      </c>
      <c r="F14" s="1" t="str">
        <f t="shared" si="3"/>
        <v>match</v>
      </c>
    </row>
    <row r="15" spans="1:7" x14ac:dyDescent="0.3">
      <c r="A15">
        <v>18</v>
      </c>
      <c r="B15">
        <v>0</v>
      </c>
      <c r="C15">
        <f t="shared" si="0"/>
        <v>-4.9192</v>
      </c>
      <c r="D15">
        <f t="shared" si="1"/>
        <v>7.251996850337462E-3</v>
      </c>
      <c r="E15">
        <f t="shared" si="2"/>
        <v>0</v>
      </c>
      <c r="F15" s="1" t="str">
        <f t="shared" si="3"/>
        <v>match</v>
      </c>
    </row>
    <row r="16" spans="1:7" x14ac:dyDescent="0.3">
      <c r="A16">
        <v>28</v>
      </c>
      <c r="B16">
        <v>0</v>
      </c>
      <c r="C16">
        <f t="shared" si="0"/>
        <v>-3.2431999999999999</v>
      </c>
      <c r="D16">
        <f t="shared" si="1"/>
        <v>3.757200600394902E-2</v>
      </c>
      <c r="E16">
        <f t="shared" si="2"/>
        <v>0</v>
      </c>
      <c r="F16" s="1" t="str">
        <f t="shared" si="3"/>
        <v>match</v>
      </c>
    </row>
    <row r="17" spans="1:10" x14ac:dyDescent="0.3">
      <c r="A17">
        <v>27</v>
      </c>
      <c r="B17">
        <v>0</v>
      </c>
      <c r="C17">
        <f t="shared" si="0"/>
        <v>-3.4108000000000001</v>
      </c>
      <c r="D17">
        <f t="shared" si="1"/>
        <v>3.1959637644603363E-2</v>
      </c>
      <c r="E17">
        <f t="shared" si="2"/>
        <v>0</v>
      </c>
      <c r="F17" s="1" t="str">
        <f t="shared" si="3"/>
        <v>match</v>
      </c>
    </row>
    <row r="18" spans="1:10" x14ac:dyDescent="0.3">
      <c r="A18">
        <v>29</v>
      </c>
      <c r="B18">
        <v>0</v>
      </c>
      <c r="C18">
        <f t="shared" si="0"/>
        <v>-3.0755999999999997</v>
      </c>
      <c r="D18">
        <f t="shared" si="1"/>
        <v>4.4125026829884596E-2</v>
      </c>
      <c r="E18">
        <f t="shared" si="2"/>
        <v>0</v>
      </c>
      <c r="F18" s="1" t="str">
        <f t="shared" si="3"/>
        <v>match</v>
      </c>
    </row>
    <row r="19" spans="1:10" x14ac:dyDescent="0.3">
      <c r="A19">
        <v>49</v>
      </c>
      <c r="B19">
        <v>1</v>
      </c>
      <c r="C19">
        <f t="shared" si="0"/>
        <v>0.27640000000000065</v>
      </c>
      <c r="D19">
        <f t="shared" si="1"/>
        <v>0.56866341590533798</v>
      </c>
      <c r="E19">
        <f t="shared" si="2"/>
        <v>1</v>
      </c>
      <c r="F19" s="1" t="str">
        <f t="shared" si="3"/>
        <v>match</v>
      </c>
      <c r="H19" t="s">
        <v>11</v>
      </c>
    </row>
    <row r="20" spans="1:10" x14ac:dyDescent="0.3">
      <c r="A20">
        <v>23</v>
      </c>
      <c r="B20">
        <v>0</v>
      </c>
      <c r="C20">
        <f t="shared" si="0"/>
        <v>-4.0811999999999999</v>
      </c>
      <c r="D20">
        <f t="shared" si="1"/>
        <v>1.6606747579660987E-2</v>
      </c>
      <c r="E20">
        <f t="shared" si="2"/>
        <v>0</v>
      </c>
      <c r="F20" s="1" t="str">
        <f t="shared" si="3"/>
        <v>match</v>
      </c>
      <c r="I20">
        <f>25/30</f>
        <v>0.83333333333333337</v>
      </c>
    </row>
    <row r="21" spans="1:10" x14ac:dyDescent="0.3">
      <c r="A21">
        <v>35</v>
      </c>
      <c r="B21">
        <v>0</v>
      </c>
      <c r="C21">
        <f t="shared" si="0"/>
        <v>-2.0700000000000003</v>
      </c>
      <c r="D21">
        <f t="shared" si="1"/>
        <v>0.11204703855699027</v>
      </c>
      <c r="E21">
        <f t="shared" si="2"/>
        <v>0</v>
      </c>
      <c r="F21" s="1" t="str">
        <f t="shared" si="3"/>
        <v>match</v>
      </c>
    </row>
    <row r="22" spans="1:10" x14ac:dyDescent="0.3">
      <c r="A22">
        <v>55</v>
      </c>
      <c r="B22">
        <v>1</v>
      </c>
      <c r="C22">
        <f t="shared" si="0"/>
        <v>1.282</v>
      </c>
      <c r="D22">
        <f t="shared" si="1"/>
        <v>0.78279002834913147</v>
      </c>
      <c r="E22">
        <f t="shared" si="2"/>
        <v>1</v>
      </c>
      <c r="F22" s="1" t="str">
        <f t="shared" si="3"/>
        <v>match</v>
      </c>
    </row>
    <row r="23" spans="1:10" x14ac:dyDescent="0.3">
      <c r="A23">
        <v>54</v>
      </c>
      <c r="B23">
        <v>0</v>
      </c>
      <c r="C23">
        <f t="shared" si="0"/>
        <v>1.1143999999999998</v>
      </c>
      <c r="D23">
        <f t="shared" si="1"/>
        <v>0.75294849712641831</v>
      </c>
      <c r="E23">
        <f t="shared" si="2"/>
        <v>1</v>
      </c>
      <c r="F23" s="1" t="str">
        <f t="shared" si="3"/>
        <v>confused</v>
      </c>
      <c r="H23" t="s">
        <v>12</v>
      </c>
    </row>
    <row r="24" spans="1:10" x14ac:dyDescent="0.3">
      <c r="A24">
        <v>48</v>
      </c>
      <c r="B24">
        <v>1</v>
      </c>
      <c r="C24">
        <f t="shared" si="0"/>
        <v>0.10880000000000045</v>
      </c>
      <c r="D24">
        <f t="shared" si="1"/>
        <v>0.52717320019299718</v>
      </c>
      <c r="E24">
        <f t="shared" si="2"/>
        <v>1</v>
      </c>
      <c r="F24" s="1" t="str">
        <f t="shared" si="3"/>
        <v>match</v>
      </c>
      <c r="I24" t="s">
        <v>17</v>
      </c>
      <c r="J24" t="s">
        <v>18</v>
      </c>
    </row>
    <row r="25" spans="1:10" x14ac:dyDescent="0.3">
      <c r="A25">
        <v>58</v>
      </c>
      <c r="B25">
        <v>1</v>
      </c>
      <c r="C25">
        <f t="shared" si="0"/>
        <v>1.7848000000000006</v>
      </c>
      <c r="D25">
        <f t="shared" si="1"/>
        <v>0.85628855730211384</v>
      </c>
      <c r="E25">
        <f t="shared" si="2"/>
        <v>1</v>
      </c>
      <c r="F25" s="1" t="str">
        <f t="shared" si="3"/>
        <v>match</v>
      </c>
      <c r="H25" t="s">
        <v>13</v>
      </c>
      <c r="I25" s="3">
        <v>13</v>
      </c>
      <c r="J25" s="2">
        <v>3</v>
      </c>
    </row>
    <row r="26" spans="1:10" x14ac:dyDescent="0.3">
      <c r="A26">
        <v>45</v>
      </c>
      <c r="B26">
        <v>0</v>
      </c>
      <c r="C26">
        <f t="shared" si="0"/>
        <v>-0.39400000000000013</v>
      </c>
      <c r="D26">
        <f t="shared" si="1"/>
        <v>0.40275475412567341</v>
      </c>
      <c r="E26">
        <f t="shared" si="2"/>
        <v>0</v>
      </c>
      <c r="F26" s="1" t="str">
        <f t="shared" si="3"/>
        <v>match</v>
      </c>
      <c r="H26" t="s">
        <v>14</v>
      </c>
      <c r="I26" s="2">
        <v>2</v>
      </c>
      <c r="J26" s="3">
        <v>12</v>
      </c>
    </row>
    <row r="27" spans="1:10" x14ac:dyDescent="0.3">
      <c r="A27">
        <v>66</v>
      </c>
      <c r="B27">
        <v>1</v>
      </c>
      <c r="C27">
        <f t="shared" si="0"/>
        <v>3.1256000000000004</v>
      </c>
      <c r="D27">
        <f t="shared" si="1"/>
        <v>0.95793645525003945</v>
      </c>
      <c r="E27">
        <f t="shared" si="2"/>
        <v>1</v>
      </c>
      <c r="F27" s="1" t="str">
        <f t="shared" si="3"/>
        <v>match</v>
      </c>
    </row>
    <row r="28" spans="1:10" x14ac:dyDescent="0.3">
      <c r="A28">
        <v>65</v>
      </c>
      <c r="B28">
        <v>1</v>
      </c>
      <c r="C28">
        <f t="shared" si="0"/>
        <v>2.9580000000000002</v>
      </c>
      <c r="D28">
        <f t="shared" si="1"/>
        <v>0.95064023169012535</v>
      </c>
      <c r="E28">
        <f t="shared" si="2"/>
        <v>1</v>
      </c>
      <c r="F28" s="1" t="str">
        <f t="shared" si="3"/>
        <v>match</v>
      </c>
    </row>
    <row r="29" spans="1:10" x14ac:dyDescent="0.3">
      <c r="A29">
        <v>59</v>
      </c>
      <c r="B29">
        <v>1</v>
      </c>
      <c r="C29">
        <f t="shared" si="0"/>
        <v>1.9524000000000008</v>
      </c>
      <c r="D29">
        <f t="shared" si="1"/>
        <v>0.87570810165891588</v>
      </c>
      <c r="E29">
        <f t="shared" si="2"/>
        <v>1</v>
      </c>
      <c r="F29" s="1" t="str">
        <f t="shared" si="3"/>
        <v>match</v>
      </c>
    </row>
    <row r="30" spans="1:10" x14ac:dyDescent="0.3">
      <c r="A30">
        <v>20</v>
      </c>
      <c r="B30">
        <v>0</v>
      </c>
      <c r="C30">
        <f t="shared" si="0"/>
        <v>-4.5839999999999996</v>
      </c>
      <c r="D30">
        <f t="shared" si="1"/>
        <v>1.0110688487072389E-2</v>
      </c>
      <c r="E30">
        <f t="shared" si="2"/>
        <v>0</v>
      </c>
      <c r="F30" s="1" t="str">
        <f t="shared" si="3"/>
        <v>match</v>
      </c>
    </row>
    <row r="31" spans="1:10" x14ac:dyDescent="0.3">
      <c r="A31">
        <v>31</v>
      </c>
      <c r="B31">
        <v>0</v>
      </c>
      <c r="C31">
        <f t="shared" si="0"/>
        <v>-2.7404000000000002</v>
      </c>
      <c r="D31">
        <f t="shared" si="1"/>
        <v>6.0631117317400396E-2</v>
      </c>
      <c r="E31">
        <f t="shared" si="2"/>
        <v>0</v>
      </c>
      <c r="F31" s="1" t="str">
        <f t="shared" si="3"/>
        <v>match</v>
      </c>
    </row>
    <row r="32" spans="1:10" x14ac:dyDescent="0.3">
      <c r="A32">
        <v>33</v>
      </c>
      <c r="B32">
        <v>0</v>
      </c>
      <c r="C32">
        <f t="shared" si="0"/>
        <v>-2.4051999999999998</v>
      </c>
      <c r="D32">
        <f t="shared" si="1"/>
        <v>8.2777029000497826E-2</v>
      </c>
      <c r="E32">
        <f t="shared" si="2"/>
        <v>0</v>
      </c>
      <c r="F32" s="1" t="str">
        <f t="shared" si="3"/>
        <v>match</v>
      </c>
    </row>
    <row r="33" spans="1:6" x14ac:dyDescent="0.3">
      <c r="A33">
        <v>39</v>
      </c>
      <c r="B33">
        <v>0</v>
      </c>
      <c r="C33">
        <f t="shared" si="0"/>
        <v>-1.3996000000000004</v>
      </c>
      <c r="D33">
        <f t="shared" si="1"/>
        <v>0.19787959307282052</v>
      </c>
      <c r="E33">
        <f t="shared" si="2"/>
        <v>0</v>
      </c>
      <c r="F33" s="1" t="str">
        <f t="shared" si="3"/>
        <v>match</v>
      </c>
    </row>
    <row r="34" spans="1:6" x14ac:dyDescent="0.3">
      <c r="A34">
        <v>50</v>
      </c>
      <c r="B34">
        <v>1</v>
      </c>
      <c r="C34">
        <f t="shared" si="0"/>
        <v>0.44400000000000084</v>
      </c>
      <c r="D34">
        <f t="shared" si="1"/>
        <v>0.60921173684913044</v>
      </c>
      <c r="E34">
        <f t="shared" si="2"/>
        <v>1</v>
      </c>
      <c r="F34" s="1" t="str">
        <f t="shared" si="3"/>
        <v>match</v>
      </c>
    </row>
    <row r="58" spans="1:12" x14ac:dyDescent="0.3">
      <c r="A58" s="4" t="s">
        <v>19</v>
      </c>
      <c r="B58" s="5" t="s">
        <v>20</v>
      </c>
      <c r="F58" t="s">
        <v>21</v>
      </c>
      <c r="G58" t="s">
        <v>22</v>
      </c>
      <c r="I58" t="s">
        <v>23</v>
      </c>
      <c r="J58" t="s">
        <v>22</v>
      </c>
    </row>
    <row r="59" spans="1:12" x14ac:dyDescent="0.3">
      <c r="B59" t="s">
        <v>24</v>
      </c>
      <c r="C59" t="s">
        <v>4</v>
      </c>
      <c r="F59" t="s">
        <v>24</v>
      </c>
      <c r="G59" t="s">
        <v>25</v>
      </c>
      <c r="I59" t="s">
        <v>24</v>
      </c>
      <c r="J59" t="s">
        <v>25</v>
      </c>
    </row>
    <row r="60" spans="1:12" x14ac:dyDescent="0.3">
      <c r="A60">
        <v>1</v>
      </c>
      <c r="B60">
        <v>22</v>
      </c>
      <c r="C60">
        <v>0</v>
      </c>
      <c r="F60" t="s">
        <v>26</v>
      </c>
      <c r="G60" t="s">
        <v>27</v>
      </c>
      <c r="I60" t="s">
        <v>28</v>
      </c>
      <c r="J60" t="s">
        <v>29</v>
      </c>
      <c r="L60" t="s">
        <v>30</v>
      </c>
    </row>
    <row r="61" spans="1:12" x14ac:dyDescent="0.3">
      <c r="A61">
        <v>2</v>
      </c>
      <c r="B61">
        <v>25</v>
      </c>
      <c r="C61">
        <v>0</v>
      </c>
      <c r="F61">
        <v>22</v>
      </c>
      <c r="G61">
        <v>0</v>
      </c>
      <c r="I61">
        <v>47</v>
      </c>
      <c r="J61">
        <v>1</v>
      </c>
    </row>
    <row r="62" spans="1:12" x14ac:dyDescent="0.3">
      <c r="A62" s="6">
        <v>3</v>
      </c>
      <c r="B62" s="6">
        <v>47</v>
      </c>
      <c r="C62" s="6">
        <v>1</v>
      </c>
      <c r="F62">
        <v>25</v>
      </c>
      <c r="G62">
        <v>0</v>
      </c>
      <c r="I62">
        <v>46</v>
      </c>
      <c r="J62">
        <v>1</v>
      </c>
    </row>
    <row r="63" spans="1:12" x14ac:dyDescent="0.3">
      <c r="A63">
        <v>4</v>
      </c>
      <c r="B63">
        <v>52</v>
      </c>
      <c r="C63">
        <v>0</v>
      </c>
      <c r="F63">
        <v>52</v>
      </c>
      <c r="G63">
        <v>0</v>
      </c>
      <c r="I63">
        <v>62</v>
      </c>
      <c r="J63">
        <v>1</v>
      </c>
    </row>
    <row r="64" spans="1:12" x14ac:dyDescent="0.3">
      <c r="A64" s="6">
        <v>5</v>
      </c>
      <c r="B64" s="6">
        <v>46</v>
      </c>
      <c r="C64" s="6">
        <v>1</v>
      </c>
      <c r="F64">
        <v>56</v>
      </c>
      <c r="G64">
        <v>1</v>
      </c>
      <c r="I64">
        <v>49</v>
      </c>
      <c r="J64">
        <v>1</v>
      </c>
    </row>
    <row r="65" spans="1:10" x14ac:dyDescent="0.3">
      <c r="A65">
        <v>6</v>
      </c>
      <c r="B65">
        <v>56</v>
      </c>
      <c r="C65">
        <v>1</v>
      </c>
      <c r="F65">
        <v>63</v>
      </c>
      <c r="G65">
        <v>0</v>
      </c>
      <c r="I65">
        <v>23</v>
      </c>
      <c r="J65">
        <v>0</v>
      </c>
    </row>
    <row r="66" spans="1:10" x14ac:dyDescent="0.3">
      <c r="A66">
        <v>7</v>
      </c>
      <c r="B66">
        <v>63</v>
      </c>
      <c r="C66">
        <v>0</v>
      </c>
      <c r="F66">
        <v>60</v>
      </c>
      <c r="G66">
        <v>1</v>
      </c>
      <c r="I66">
        <v>58</v>
      </c>
      <c r="J66">
        <v>1</v>
      </c>
    </row>
    <row r="67" spans="1:10" x14ac:dyDescent="0.3">
      <c r="A67">
        <v>8</v>
      </c>
      <c r="B67">
        <v>60</v>
      </c>
      <c r="C67">
        <v>1</v>
      </c>
      <c r="F67">
        <v>61</v>
      </c>
      <c r="G67">
        <v>1</v>
      </c>
      <c r="I67">
        <v>59</v>
      </c>
      <c r="J67">
        <v>1</v>
      </c>
    </row>
    <row r="68" spans="1:10" x14ac:dyDescent="0.3">
      <c r="A68" s="6">
        <v>9</v>
      </c>
      <c r="B68" s="6">
        <v>62</v>
      </c>
      <c r="C68" s="6">
        <v>1</v>
      </c>
      <c r="F68">
        <v>18</v>
      </c>
      <c r="G68">
        <v>0</v>
      </c>
      <c r="I68">
        <v>33</v>
      </c>
      <c r="J68">
        <v>0</v>
      </c>
    </row>
    <row r="69" spans="1:10" x14ac:dyDescent="0.3">
      <c r="A69">
        <v>10</v>
      </c>
      <c r="B69">
        <v>61</v>
      </c>
      <c r="C69">
        <v>1</v>
      </c>
      <c r="F69">
        <v>28</v>
      </c>
      <c r="G69">
        <v>0</v>
      </c>
      <c r="I69">
        <v>39</v>
      </c>
      <c r="J69">
        <v>0</v>
      </c>
    </row>
    <row r="70" spans="1:10" x14ac:dyDescent="0.3">
      <c r="A70">
        <v>11</v>
      </c>
      <c r="B70">
        <v>18</v>
      </c>
      <c r="C70">
        <v>0</v>
      </c>
      <c r="F70">
        <v>27</v>
      </c>
      <c r="G70">
        <v>0</v>
      </c>
    </row>
    <row r="71" spans="1:10" x14ac:dyDescent="0.3">
      <c r="A71">
        <v>12</v>
      </c>
      <c r="B71">
        <v>28</v>
      </c>
      <c r="C71">
        <v>0</v>
      </c>
      <c r="F71">
        <v>29</v>
      </c>
      <c r="G71">
        <v>0</v>
      </c>
    </row>
    <row r="72" spans="1:10" x14ac:dyDescent="0.3">
      <c r="A72">
        <v>13</v>
      </c>
      <c r="B72">
        <v>27</v>
      </c>
      <c r="C72">
        <v>0</v>
      </c>
      <c r="F72">
        <v>35</v>
      </c>
      <c r="G72">
        <v>0</v>
      </c>
    </row>
    <row r="73" spans="1:10" x14ac:dyDescent="0.3">
      <c r="A73">
        <v>14</v>
      </c>
      <c r="B73">
        <v>29</v>
      </c>
      <c r="C73">
        <v>0</v>
      </c>
      <c r="F73">
        <v>55</v>
      </c>
      <c r="G73">
        <v>1</v>
      </c>
    </row>
    <row r="74" spans="1:10" x14ac:dyDescent="0.3">
      <c r="A74" s="6">
        <v>15</v>
      </c>
      <c r="B74" s="6">
        <v>49</v>
      </c>
      <c r="C74" s="6">
        <v>1</v>
      </c>
      <c r="F74">
        <v>54</v>
      </c>
      <c r="G74">
        <v>0</v>
      </c>
    </row>
    <row r="75" spans="1:10" x14ac:dyDescent="0.3">
      <c r="A75" s="6">
        <v>16</v>
      </c>
      <c r="B75" s="6">
        <v>23</v>
      </c>
      <c r="C75" s="6">
        <v>0</v>
      </c>
      <c r="F75">
        <v>48</v>
      </c>
      <c r="G75">
        <v>1</v>
      </c>
    </row>
    <row r="76" spans="1:10" x14ac:dyDescent="0.3">
      <c r="A76">
        <v>17</v>
      </c>
      <c r="B76">
        <v>35</v>
      </c>
      <c r="C76">
        <v>0</v>
      </c>
      <c r="F76">
        <v>45</v>
      </c>
      <c r="G76">
        <v>0</v>
      </c>
    </row>
    <row r="77" spans="1:10" x14ac:dyDescent="0.3">
      <c r="A77">
        <v>18</v>
      </c>
      <c r="B77">
        <v>55</v>
      </c>
      <c r="C77">
        <v>1</v>
      </c>
      <c r="F77">
        <v>66</v>
      </c>
      <c r="G77">
        <v>1</v>
      </c>
    </row>
    <row r="78" spans="1:10" x14ac:dyDescent="0.3">
      <c r="A78">
        <v>19</v>
      </c>
      <c r="B78">
        <v>54</v>
      </c>
      <c r="C78">
        <v>0</v>
      </c>
      <c r="F78">
        <v>65</v>
      </c>
      <c r="G78">
        <v>1</v>
      </c>
    </row>
    <row r="79" spans="1:10" x14ac:dyDescent="0.3">
      <c r="A79">
        <v>20</v>
      </c>
      <c r="B79">
        <v>48</v>
      </c>
      <c r="C79">
        <v>1</v>
      </c>
      <c r="F79">
        <v>20</v>
      </c>
      <c r="G79">
        <v>0</v>
      </c>
    </row>
    <row r="80" spans="1:10" x14ac:dyDescent="0.3">
      <c r="A80" s="6">
        <v>21</v>
      </c>
      <c r="B80" s="6">
        <v>58</v>
      </c>
      <c r="C80" s="6">
        <v>1</v>
      </c>
      <c r="F80">
        <v>31</v>
      </c>
      <c r="G80">
        <v>0</v>
      </c>
    </row>
    <row r="81" spans="1:7" x14ac:dyDescent="0.3">
      <c r="A81">
        <v>22</v>
      </c>
      <c r="B81">
        <v>45</v>
      </c>
      <c r="C81">
        <v>0</v>
      </c>
      <c r="F81">
        <v>50</v>
      </c>
      <c r="G81">
        <v>1</v>
      </c>
    </row>
    <row r="82" spans="1:7" x14ac:dyDescent="0.3">
      <c r="A82">
        <v>23</v>
      </c>
      <c r="B82">
        <v>66</v>
      </c>
      <c r="C82">
        <v>1</v>
      </c>
    </row>
    <row r="83" spans="1:7" x14ac:dyDescent="0.3">
      <c r="A83">
        <v>24</v>
      </c>
      <c r="B83">
        <v>65</v>
      </c>
      <c r="C83">
        <v>1</v>
      </c>
    </row>
    <row r="84" spans="1:7" x14ac:dyDescent="0.3">
      <c r="A84" s="6">
        <v>25</v>
      </c>
      <c r="B84" s="6">
        <v>59</v>
      </c>
      <c r="C84" s="6">
        <v>1</v>
      </c>
    </row>
    <row r="85" spans="1:7" x14ac:dyDescent="0.3">
      <c r="A85">
        <v>26</v>
      </c>
      <c r="B85">
        <v>20</v>
      </c>
      <c r="C85">
        <v>0</v>
      </c>
    </row>
    <row r="86" spans="1:7" x14ac:dyDescent="0.3">
      <c r="A86">
        <v>27</v>
      </c>
      <c r="B86">
        <v>31</v>
      </c>
      <c r="C86">
        <v>0</v>
      </c>
    </row>
    <row r="87" spans="1:7" x14ac:dyDescent="0.3">
      <c r="A87" s="6">
        <v>28</v>
      </c>
      <c r="B87" s="6">
        <v>33</v>
      </c>
      <c r="C87" s="6">
        <v>0</v>
      </c>
    </row>
    <row r="88" spans="1:7" x14ac:dyDescent="0.3">
      <c r="A88" s="6">
        <v>29</v>
      </c>
      <c r="B88" s="6">
        <v>39</v>
      </c>
      <c r="C88" s="6">
        <v>0</v>
      </c>
    </row>
    <row r="89" spans="1:7" x14ac:dyDescent="0.3">
      <c r="A89">
        <v>30</v>
      </c>
      <c r="B89">
        <v>50</v>
      </c>
      <c r="C8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</dc:creator>
  <cp:lastModifiedBy>Kuldeep</cp:lastModifiedBy>
  <dcterms:created xsi:type="dcterms:W3CDTF">2024-03-16T11:34:00Z</dcterms:created>
  <dcterms:modified xsi:type="dcterms:W3CDTF">2024-03-16T13:18:35Z</dcterms:modified>
</cp:coreProperties>
</file>