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6225"/>
  </bookViews>
  <sheets>
    <sheet name="Titelpagina" sheetId="1" r:id="rId1"/>
    <sheet name="Head" sheetId="4" r:id="rId2"/>
    <sheet name="Hoofdtabel" sheetId="3" r:id="rId3"/>
    <sheet name="Van Roos" sheetId="2" r:id="rId4"/>
  </sheets>
  <definedNames>
    <definedName name="_xlnm._FilterDatabase" localSheetId="2" hidden="1">Hoofdtabel!$A$4:$H$669</definedName>
    <definedName name="_xlnm._FilterDatabase" localSheetId="3" hidden="1">'Van Roos'!$A$9:$F$680</definedName>
  </definedNames>
  <calcPr calcId="152511"/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D12" i="4" l="1"/>
  <c r="D11" i="4"/>
  <c r="D10" i="4"/>
  <c r="D7" i="4"/>
  <c r="D17" i="4" l="1"/>
  <c r="D16" i="4"/>
  <c r="B15" i="4"/>
  <c r="D15" i="4" s="1"/>
  <c r="D14" i="4"/>
  <c r="D13" i="4"/>
  <c r="D9" i="4"/>
  <c r="D8" i="4"/>
  <c r="D6" i="4"/>
  <c r="D5" i="4"/>
  <c r="D4" i="4"/>
  <c r="E45" i="3" l="1"/>
  <c r="G45" i="3" s="1"/>
  <c r="E46" i="3"/>
  <c r="G46" i="3" s="1"/>
  <c r="E47" i="3"/>
  <c r="G47" i="3" s="1"/>
  <c r="E48" i="3"/>
  <c r="G48" i="3" s="1"/>
  <c r="E49" i="3"/>
  <c r="G49" i="3" s="1"/>
  <c r="E50" i="3"/>
  <c r="G50" i="3" s="1"/>
  <c r="E51" i="3"/>
  <c r="G51" i="3" s="1"/>
  <c r="E52" i="3"/>
  <c r="G52" i="3" s="1"/>
  <c r="E53" i="3"/>
  <c r="G53" i="3" s="1"/>
  <c r="E54" i="3"/>
  <c r="G54" i="3" s="1"/>
  <c r="E55" i="3"/>
  <c r="G55" i="3" s="1"/>
  <c r="E56" i="3"/>
  <c r="G56" i="3" s="1"/>
  <c r="E57" i="3"/>
  <c r="G57" i="3" s="1"/>
  <c r="E58" i="3"/>
  <c r="G58" i="3" s="1"/>
  <c r="E59" i="3"/>
  <c r="G59" i="3" s="1"/>
  <c r="E60" i="3"/>
  <c r="G60" i="3" s="1"/>
  <c r="E61" i="3"/>
  <c r="G61" i="3" s="1"/>
  <c r="E62" i="3"/>
  <c r="G62" i="3" s="1"/>
  <c r="E63" i="3"/>
  <c r="G63" i="3" s="1"/>
  <c r="E64" i="3"/>
  <c r="G64" i="3" s="1"/>
  <c r="E65" i="3"/>
  <c r="G65" i="3" s="1"/>
  <c r="E66" i="3"/>
  <c r="G66" i="3" s="1"/>
  <c r="E67" i="3"/>
  <c r="G67" i="3" s="1"/>
  <c r="E68" i="3"/>
  <c r="G68" i="3" s="1"/>
  <c r="E69" i="3"/>
  <c r="G69" i="3" s="1"/>
  <c r="E70" i="3"/>
  <c r="G70" i="3" s="1"/>
  <c r="E71" i="3"/>
  <c r="G71" i="3" s="1"/>
  <c r="E72" i="3"/>
  <c r="G72" i="3" s="1"/>
  <c r="E73" i="3"/>
  <c r="G73" i="3" s="1"/>
  <c r="E74" i="3"/>
  <c r="G74" i="3" s="1"/>
  <c r="E75" i="3"/>
  <c r="G75" i="3" s="1"/>
  <c r="E76" i="3"/>
  <c r="G76" i="3" s="1"/>
  <c r="E77" i="3"/>
  <c r="G77" i="3" s="1"/>
  <c r="E78" i="3"/>
  <c r="G78" i="3" s="1"/>
  <c r="E79" i="3"/>
  <c r="G79" i="3" s="1"/>
  <c r="E80" i="3"/>
  <c r="G80" i="3" s="1"/>
  <c r="E81" i="3"/>
  <c r="G81" i="3" s="1"/>
  <c r="E82" i="3"/>
  <c r="G82" i="3" s="1"/>
  <c r="E83" i="3"/>
  <c r="G83" i="3" s="1"/>
  <c r="E84" i="3"/>
  <c r="G84" i="3" s="1"/>
  <c r="E85" i="3"/>
  <c r="G85" i="3" s="1"/>
  <c r="E86" i="3"/>
  <c r="G86" i="3" s="1"/>
  <c r="E87" i="3"/>
  <c r="G87" i="3" s="1"/>
  <c r="E88" i="3"/>
  <c r="G88" i="3" s="1"/>
  <c r="E89" i="3"/>
  <c r="G89" i="3" s="1"/>
  <c r="E90" i="3"/>
  <c r="G90" i="3" s="1"/>
  <c r="E91" i="3"/>
  <c r="G91" i="3" s="1"/>
  <c r="E92" i="3"/>
  <c r="G92" i="3" s="1"/>
  <c r="E93" i="3"/>
  <c r="G93" i="3" s="1"/>
  <c r="E94" i="3"/>
  <c r="G94" i="3" s="1"/>
  <c r="E95" i="3"/>
  <c r="G95" i="3" s="1"/>
  <c r="E96" i="3"/>
  <c r="G96" i="3" s="1"/>
  <c r="E97" i="3"/>
  <c r="G97" i="3" s="1"/>
  <c r="E98" i="3"/>
  <c r="G98" i="3" s="1"/>
  <c r="E99" i="3"/>
  <c r="G99" i="3" s="1"/>
  <c r="E100" i="3"/>
  <c r="G100" i="3" s="1"/>
  <c r="E101" i="3"/>
  <c r="G101" i="3" s="1"/>
  <c r="E102" i="3"/>
  <c r="G102" i="3" s="1"/>
  <c r="E103" i="3"/>
  <c r="G103" i="3" s="1"/>
  <c r="E104" i="3"/>
  <c r="G104" i="3" s="1"/>
  <c r="E105" i="3"/>
  <c r="G105" i="3" s="1"/>
  <c r="E106" i="3"/>
  <c r="G106" i="3" s="1"/>
  <c r="E107" i="3"/>
  <c r="G107" i="3" s="1"/>
  <c r="E108" i="3"/>
  <c r="G108" i="3" s="1"/>
  <c r="E109" i="3"/>
  <c r="G109" i="3" s="1"/>
  <c r="E110" i="3"/>
  <c r="G110" i="3" s="1"/>
  <c r="E111" i="3"/>
  <c r="G111" i="3" s="1"/>
  <c r="E112" i="3"/>
  <c r="G112" i="3" s="1"/>
  <c r="E113" i="3"/>
  <c r="G113" i="3" s="1"/>
  <c r="E114" i="3"/>
  <c r="G114" i="3" s="1"/>
  <c r="E115" i="3"/>
  <c r="G115" i="3" s="1"/>
  <c r="E116" i="3"/>
  <c r="G116" i="3" s="1"/>
  <c r="E117" i="3"/>
  <c r="G117" i="3" s="1"/>
  <c r="E118" i="3"/>
  <c r="G118" i="3" s="1"/>
  <c r="E119" i="3"/>
  <c r="G119" i="3" s="1"/>
  <c r="E120" i="3"/>
  <c r="G120" i="3" s="1"/>
  <c r="E121" i="3"/>
  <c r="G121" i="3" s="1"/>
  <c r="E122" i="3"/>
  <c r="G122" i="3" s="1"/>
  <c r="E123" i="3"/>
  <c r="G123" i="3" s="1"/>
  <c r="E124" i="3"/>
  <c r="G124" i="3" s="1"/>
  <c r="E125" i="3"/>
  <c r="G125" i="3" s="1"/>
  <c r="E126" i="3"/>
  <c r="G126" i="3" s="1"/>
  <c r="E127" i="3"/>
  <c r="G127" i="3" s="1"/>
  <c r="E128" i="3"/>
  <c r="G128" i="3" s="1"/>
  <c r="E129" i="3"/>
  <c r="G129" i="3" s="1"/>
  <c r="E130" i="3"/>
  <c r="G130" i="3" s="1"/>
  <c r="E131" i="3"/>
  <c r="G131" i="3" s="1"/>
  <c r="E132" i="3"/>
  <c r="G132" i="3" s="1"/>
  <c r="E133" i="3"/>
  <c r="G133" i="3" s="1"/>
  <c r="E134" i="3"/>
  <c r="G134" i="3" s="1"/>
  <c r="E135" i="3"/>
  <c r="G135" i="3" s="1"/>
  <c r="E136" i="3"/>
  <c r="G136" i="3" s="1"/>
  <c r="E137" i="3"/>
  <c r="G137" i="3" s="1"/>
  <c r="E138" i="3"/>
  <c r="G138" i="3" s="1"/>
  <c r="E139" i="3"/>
  <c r="G139" i="3" s="1"/>
  <c r="E140" i="3"/>
  <c r="G140" i="3" s="1"/>
  <c r="E141" i="3"/>
  <c r="G141" i="3" s="1"/>
  <c r="E142" i="3"/>
  <c r="G142" i="3" s="1"/>
  <c r="E143" i="3"/>
  <c r="G143" i="3" s="1"/>
  <c r="E144" i="3"/>
  <c r="G144" i="3" s="1"/>
  <c r="E145" i="3"/>
  <c r="G145" i="3" s="1"/>
  <c r="E146" i="3"/>
  <c r="G146" i="3" s="1"/>
  <c r="E147" i="3"/>
  <c r="G147" i="3" s="1"/>
  <c r="E148" i="3"/>
  <c r="G148" i="3" s="1"/>
  <c r="E149" i="3"/>
  <c r="G149" i="3" s="1"/>
  <c r="E150" i="3"/>
  <c r="G150" i="3" s="1"/>
  <c r="E151" i="3"/>
  <c r="G151" i="3" s="1"/>
  <c r="E152" i="3"/>
  <c r="G152" i="3" s="1"/>
  <c r="E153" i="3"/>
  <c r="G153" i="3" s="1"/>
  <c r="E154" i="3"/>
  <c r="G154" i="3" s="1"/>
  <c r="E155" i="3"/>
  <c r="G155" i="3" s="1"/>
  <c r="E156" i="3"/>
  <c r="G156" i="3" s="1"/>
  <c r="E157" i="3"/>
  <c r="G157" i="3" s="1"/>
  <c r="E158" i="3"/>
  <c r="G158" i="3" s="1"/>
  <c r="E159" i="3"/>
  <c r="G159" i="3" s="1"/>
  <c r="E160" i="3"/>
  <c r="G160" i="3" s="1"/>
  <c r="E161" i="3"/>
  <c r="G161" i="3" s="1"/>
  <c r="E162" i="3"/>
  <c r="G162" i="3" s="1"/>
  <c r="E163" i="3"/>
  <c r="G163" i="3" s="1"/>
  <c r="E164" i="3"/>
  <c r="G164" i="3" s="1"/>
  <c r="E165" i="3"/>
  <c r="G165" i="3" s="1"/>
  <c r="E166" i="3"/>
  <c r="G166" i="3" s="1"/>
  <c r="E167" i="3"/>
  <c r="G167" i="3" s="1"/>
  <c r="E168" i="3"/>
  <c r="G168" i="3" s="1"/>
  <c r="E169" i="3"/>
  <c r="G169" i="3" s="1"/>
  <c r="E170" i="3"/>
  <c r="G170" i="3" s="1"/>
  <c r="E171" i="3"/>
  <c r="G171" i="3" s="1"/>
  <c r="E172" i="3"/>
  <c r="G172" i="3" s="1"/>
  <c r="E173" i="3"/>
  <c r="G173" i="3" s="1"/>
  <c r="E174" i="3"/>
  <c r="G174" i="3" s="1"/>
  <c r="E175" i="3"/>
  <c r="G175" i="3" s="1"/>
  <c r="E176" i="3"/>
  <c r="G176" i="3" s="1"/>
  <c r="E177" i="3"/>
  <c r="G177" i="3" s="1"/>
  <c r="E178" i="3"/>
  <c r="G178" i="3" s="1"/>
  <c r="E179" i="3"/>
  <c r="G179" i="3" s="1"/>
  <c r="E180" i="3"/>
  <c r="G180" i="3" s="1"/>
  <c r="E181" i="3"/>
  <c r="G181" i="3" s="1"/>
  <c r="E182" i="3"/>
  <c r="G182" i="3" s="1"/>
  <c r="E183" i="3"/>
  <c r="G183" i="3" s="1"/>
  <c r="E184" i="3"/>
  <c r="G184" i="3" s="1"/>
  <c r="E185" i="3"/>
  <c r="G185" i="3" s="1"/>
  <c r="E186" i="3"/>
  <c r="G186" i="3" s="1"/>
  <c r="E187" i="3"/>
  <c r="G187" i="3" s="1"/>
  <c r="E188" i="3"/>
  <c r="G188" i="3" s="1"/>
  <c r="E189" i="3"/>
  <c r="G189" i="3" s="1"/>
  <c r="E190" i="3"/>
  <c r="G190" i="3" s="1"/>
  <c r="E191" i="3"/>
  <c r="G191" i="3" s="1"/>
  <c r="E192" i="3"/>
  <c r="G192" i="3" s="1"/>
  <c r="E193" i="3"/>
  <c r="G193" i="3" s="1"/>
  <c r="E194" i="3"/>
  <c r="G194" i="3" s="1"/>
  <c r="E195" i="3"/>
  <c r="G195" i="3" s="1"/>
  <c r="E196" i="3"/>
  <c r="G196" i="3" s="1"/>
  <c r="E197" i="3"/>
  <c r="G197" i="3" s="1"/>
  <c r="E198" i="3"/>
  <c r="G198" i="3" s="1"/>
  <c r="E199" i="3"/>
  <c r="G199" i="3" s="1"/>
  <c r="E200" i="3"/>
  <c r="G200" i="3" s="1"/>
  <c r="E201" i="3"/>
  <c r="G201" i="3" s="1"/>
  <c r="E202" i="3"/>
  <c r="G202" i="3" s="1"/>
  <c r="E203" i="3"/>
  <c r="G203" i="3" s="1"/>
  <c r="E204" i="3"/>
  <c r="G204" i="3" s="1"/>
  <c r="E205" i="3"/>
  <c r="G205" i="3" s="1"/>
  <c r="E206" i="3"/>
  <c r="G206" i="3" s="1"/>
  <c r="E207" i="3"/>
  <c r="G207" i="3" s="1"/>
  <c r="E208" i="3"/>
  <c r="G208" i="3" s="1"/>
  <c r="E209" i="3"/>
  <c r="G209" i="3" s="1"/>
  <c r="E210" i="3"/>
  <c r="G210" i="3" s="1"/>
  <c r="E211" i="3"/>
  <c r="G211" i="3" s="1"/>
  <c r="E212" i="3"/>
  <c r="G212" i="3" s="1"/>
  <c r="E213" i="3"/>
  <c r="G213" i="3" s="1"/>
  <c r="E214" i="3"/>
  <c r="G214" i="3" s="1"/>
  <c r="E215" i="3"/>
  <c r="G215" i="3" s="1"/>
  <c r="E216" i="3"/>
  <c r="G216" i="3" s="1"/>
  <c r="E217" i="3"/>
  <c r="G217" i="3" s="1"/>
  <c r="E218" i="3"/>
  <c r="G218" i="3" s="1"/>
  <c r="E219" i="3"/>
  <c r="G219" i="3" s="1"/>
  <c r="E220" i="3"/>
  <c r="G220" i="3" s="1"/>
  <c r="E221" i="3"/>
  <c r="G221" i="3" s="1"/>
  <c r="E222" i="3"/>
  <c r="G222" i="3" s="1"/>
  <c r="E223" i="3"/>
  <c r="G223" i="3" s="1"/>
  <c r="E224" i="3"/>
  <c r="G224" i="3" s="1"/>
  <c r="E225" i="3"/>
  <c r="G225" i="3" s="1"/>
  <c r="E226" i="3"/>
  <c r="G226" i="3" s="1"/>
  <c r="E227" i="3"/>
  <c r="G227" i="3" s="1"/>
  <c r="E228" i="3"/>
  <c r="G228" i="3" s="1"/>
  <c r="E229" i="3"/>
  <c r="G229" i="3" s="1"/>
  <c r="E230" i="3"/>
  <c r="G230" i="3" s="1"/>
  <c r="E231" i="3"/>
  <c r="G231" i="3" s="1"/>
  <c r="E232" i="3"/>
  <c r="G232" i="3" s="1"/>
  <c r="E233" i="3"/>
  <c r="G233" i="3" s="1"/>
  <c r="E234" i="3"/>
  <c r="G234" i="3" s="1"/>
  <c r="E235" i="3"/>
  <c r="G235" i="3" s="1"/>
  <c r="E236" i="3"/>
  <c r="G236" i="3" s="1"/>
  <c r="E237" i="3"/>
  <c r="G237" i="3" s="1"/>
  <c r="E238" i="3"/>
  <c r="G238" i="3" s="1"/>
  <c r="E239" i="3"/>
  <c r="G239" i="3" s="1"/>
  <c r="E240" i="3"/>
  <c r="G240" i="3" s="1"/>
  <c r="E241" i="3"/>
  <c r="G241" i="3" s="1"/>
  <c r="E242" i="3"/>
  <c r="G242" i="3" s="1"/>
  <c r="E243" i="3"/>
  <c r="G243" i="3" s="1"/>
  <c r="E244" i="3"/>
  <c r="G244" i="3" s="1"/>
  <c r="E245" i="3"/>
  <c r="G245" i="3" s="1"/>
  <c r="E246" i="3"/>
  <c r="G246" i="3" s="1"/>
  <c r="E247" i="3"/>
  <c r="G247" i="3" s="1"/>
  <c r="E248" i="3"/>
  <c r="G248" i="3" s="1"/>
  <c r="E249" i="3"/>
  <c r="G249" i="3" s="1"/>
  <c r="E250" i="3"/>
  <c r="G250" i="3" s="1"/>
  <c r="E251" i="3"/>
  <c r="G251" i="3" s="1"/>
  <c r="E252" i="3"/>
  <c r="G252" i="3" s="1"/>
  <c r="E253" i="3"/>
  <c r="G253" i="3" s="1"/>
  <c r="E254" i="3"/>
  <c r="G254" i="3" s="1"/>
  <c r="E255" i="3"/>
  <c r="G255" i="3" s="1"/>
  <c r="E256" i="3"/>
  <c r="G256" i="3" s="1"/>
  <c r="E257" i="3"/>
  <c r="G257" i="3" s="1"/>
  <c r="E258" i="3"/>
  <c r="G258" i="3" s="1"/>
  <c r="E259" i="3"/>
  <c r="G259" i="3" s="1"/>
  <c r="E260" i="3"/>
  <c r="G260" i="3" s="1"/>
  <c r="E261" i="3"/>
  <c r="G261" i="3" s="1"/>
  <c r="E262" i="3"/>
  <c r="G262" i="3" s="1"/>
  <c r="E263" i="3"/>
  <c r="G263" i="3" s="1"/>
  <c r="E264" i="3"/>
  <c r="G264" i="3" s="1"/>
  <c r="E265" i="3"/>
  <c r="G265" i="3" s="1"/>
  <c r="E266" i="3"/>
  <c r="G266" i="3" s="1"/>
  <c r="E267" i="3"/>
  <c r="G267" i="3" s="1"/>
  <c r="E268" i="3"/>
  <c r="G268" i="3" s="1"/>
  <c r="E269" i="3"/>
  <c r="G269" i="3" s="1"/>
  <c r="E270" i="3"/>
  <c r="G270" i="3" s="1"/>
  <c r="E271" i="3"/>
  <c r="G271" i="3" s="1"/>
  <c r="E272" i="3"/>
  <c r="G272" i="3" s="1"/>
  <c r="E273" i="3"/>
  <c r="G273" i="3" s="1"/>
  <c r="E274" i="3"/>
  <c r="G274" i="3" s="1"/>
  <c r="E275" i="3"/>
  <c r="G275" i="3" s="1"/>
  <c r="E276" i="3"/>
  <c r="G276" i="3" s="1"/>
  <c r="E277" i="3"/>
  <c r="G277" i="3" s="1"/>
  <c r="E278" i="3"/>
  <c r="G278" i="3" s="1"/>
  <c r="E279" i="3"/>
  <c r="G279" i="3" s="1"/>
  <c r="E280" i="3"/>
  <c r="G280" i="3" s="1"/>
  <c r="E281" i="3"/>
  <c r="G281" i="3" s="1"/>
  <c r="E282" i="3"/>
  <c r="G282" i="3" s="1"/>
  <c r="E283" i="3"/>
  <c r="G283" i="3" s="1"/>
  <c r="E284" i="3"/>
  <c r="G284" i="3" s="1"/>
  <c r="E285" i="3"/>
  <c r="G285" i="3" s="1"/>
  <c r="E286" i="3"/>
  <c r="G286" i="3" s="1"/>
  <c r="E287" i="3"/>
  <c r="G287" i="3" s="1"/>
  <c r="E288" i="3"/>
  <c r="G288" i="3" s="1"/>
  <c r="E289" i="3"/>
  <c r="G289" i="3" s="1"/>
  <c r="E290" i="3"/>
  <c r="G290" i="3" s="1"/>
  <c r="E291" i="3"/>
  <c r="G291" i="3" s="1"/>
  <c r="E292" i="3"/>
  <c r="G292" i="3" s="1"/>
  <c r="E293" i="3"/>
  <c r="G293" i="3" s="1"/>
  <c r="E294" i="3"/>
  <c r="G294" i="3" s="1"/>
  <c r="E295" i="3"/>
  <c r="G295" i="3" s="1"/>
  <c r="E296" i="3"/>
  <c r="G296" i="3" s="1"/>
  <c r="E297" i="3"/>
  <c r="G297" i="3" s="1"/>
  <c r="E298" i="3"/>
  <c r="G298" i="3" s="1"/>
  <c r="E299" i="3"/>
  <c r="G299" i="3" s="1"/>
  <c r="E300" i="3"/>
  <c r="G300" i="3" s="1"/>
  <c r="E301" i="3"/>
  <c r="G301" i="3" s="1"/>
  <c r="E302" i="3"/>
  <c r="G302" i="3" s="1"/>
  <c r="E303" i="3"/>
  <c r="G303" i="3" s="1"/>
  <c r="E304" i="3"/>
  <c r="G304" i="3" s="1"/>
  <c r="E305" i="3"/>
  <c r="G305" i="3" s="1"/>
  <c r="E306" i="3"/>
  <c r="G306" i="3" s="1"/>
  <c r="E307" i="3"/>
  <c r="G307" i="3" s="1"/>
  <c r="E308" i="3"/>
  <c r="G308" i="3" s="1"/>
  <c r="E309" i="3"/>
  <c r="G309" i="3" s="1"/>
  <c r="E310" i="3"/>
  <c r="G310" i="3" s="1"/>
  <c r="E311" i="3"/>
  <c r="G311" i="3" s="1"/>
  <c r="E312" i="3"/>
  <c r="G312" i="3" s="1"/>
  <c r="E313" i="3"/>
  <c r="G313" i="3" s="1"/>
  <c r="E314" i="3"/>
  <c r="G314" i="3" s="1"/>
  <c r="E315" i="3"/>
  <c r="G315" i="3" s="1"/>
  <c r="E316" i="3"/>
  <c r="G316" i="3" s="1"/>
  <c r="E317" i="3"/>
  <c r="G317" i="3" s="1"/>
  <c r="E318" i="3"/>
  <c r="G318" i="3" s="1"/>
  <c r="E319" i="3"/>
  <c r="G319" i="3" s="1"/>
  <c r="E320" i="3"/>
  <c r="G320" i="3" s="1"/>
  <c r="E321" i="3"/>
  <c r="G321" i="3" s="1"/>
  <c r="E322" i="3"/>
  <c r="G322" i="3" s="1"/>
  <c r="E323" i="3"/>
  <c r="G323" i="3" s="1"/>
  <c r="E324" i="3"/>
  <c r="G324" i="3" s="1"/>
  <c r="E325" i="3"/>
  <c r="G325" i="3" s="1"/>
  <c r="E326" i="3"/>
  <c r="G326" i="3" s="1"/>
  <c r="E327" i="3"/>
  <c r="G327" i="3" s="1"/>
  <c r="E328" i="3"/>
  <c r="G328" i="3" s="1"/>
  <c r="E329" i="3"/>
  <c r="G329" i="3" s="1"/>
  <c r="E330" i="3"/>
  <c r="G330" i="3" s="1"/>
  <c r="E331" i="3"/>
  <c r="G331" i="3" s="1"/>
  <c r="E332" i="3"/>
  <c r="G332" i="3" s="1"/>
  <c r="E333" i="3"/>
  <c r="G333" i="3" s="1"/>
  <c r="E334" i="3"/>
  <c r="G334" i="3" s="1"/>
  <c r="E335" i="3"/>
  <c r="G335" i="3" s="1"/>
  <c r="E336" i="3"/>
  <c r="G336" i="3" s="1"/>
  <c r="E337" i="3"/>
  <c r="G337" i="3" s="1"/>
  <c r="E338" i="3"/>
  <c r="G338" i="3" s="1"/>
  <c r="E339" i="3"/>
  <c r="G339" i="3" s="1"/>
  <c r="E340" i="3"/>
  <c r="G340" i="3" s="1"/>
  <c r="E341" i="3"/>
  <c r="G341" i="3" s="1"/>
  <c r="E342" i="3"/>
  <c r="G342" i="3" s="1"/>
  <c r="E343" i="3"/>
  <c r="G343" i="3" s="1"/>
  <c r="E344" i="3"/>
  <c r="G344" i="3" s="1"/>
  <c r="E345" i="3"/>
  <c r="G345" i="3" s="1"/>
  <c r="E346" i="3"/>
  <c r="G346" i="3" s="1"/>
  <c r="E347" i="3"/>
  <c r="G347" i="3" s="1"/>
  <c r="E348" i="3"/>
  <c r="G348" i="3" s="1"/>
  <c r="E349" i="3"/>
  <c r="G349" i="3" s="1"/>
  <c r="E350" i="3"/>
  <c r="G350" i="3" s="1"/>
  <c r="E351" i="3"/>
  <c r="G351" i="3" s="1"/>
  <c r="E352" i="3"/>
  <c r="G352" i="3" s="1"/>
  <c r="E353" i="3"/>
  <c r="G353" i="3" s="1"/>
  <c r="E354" i="3"/>
  <c r="G354" i="3" s="1"/>
  <c r="E355" i="3"/>
  <c r="G355" i="3" s="1"/>
  <c r="E356" i="3"/>
  <c r="G356" i="3" s="1"/>
  <c r="E357" i="3"/>
  <c r="G357" i="3" s="1"/>
  <c r="E358" i="3"/>
  <c r="G358" i="3" s="1"/>
  <c r="E359" i="3"/>
  <c r="G359" i="3" s="1"/>
  <c r="E360" i="3"/>
  <c r="G360" i="3" s="1"/>
  <c r="E361" i="3"/>
  <c r="G361" i="3" s="1"/>
  <c r="E362" i="3"/>
  <c r="G362" i="3" s="1"/>
  <c r="E363" i="3"/>
  <c r="G363" i="3" s="1"/>
  <c r="E364" i="3"/>
  <c r="G364" i="3" s="1"/>
  <c r="E365" i="3"/>
  <c r="G365" i="3" s="1"/>
  <c r="E366" i="3"/>
  <c r="G366" i="3" s="1"/>
  <c r="E367" i="3"/>
  <c r="G367" i="3" s="1"/>
  <c r="E368" i="3"/>
  <c r="G368" i="3" s="1"/>
  <c r="E369" i="3"/>
  <c r="G369" i="3" s="1"/>
  <c r="E370" i="3"/>
  <c r="G370" i="3" s="1"/>
  <c r="E371" i="3"/>
  <c r="G371" i="3" s="1"/>
  <c r="E372" i="3"/>
  <c r="G372" i="3" s="1"/>
  <c r="E373" i="3"/>
  <c r="G373" i="3" s="1"/>
  <c r="E374" i="3"/>
  <c r="G374" i="3" s="1"/>
  <c r="E375" i="3"/>
  <c r="G375" i="3" s="1"/>
  <c r="E376" i="3"/>
  <c r="G376" i="3" s="1"/>
  <c r="E377" i="3"/>
  <c r="G377" i="3" s="1"/>
  <c r="E378" i="3"/>
  <c r="G378" i="3" s="1"/>
  <c r="E379" i="3"/>
  <c r="G379" i="3" s="1"/>
  <c r="E380" i="3"/>
  <c r="G380" i="3" s="1"/>
  <c r="E381" i="3"/>
  <c r="G381" i="3" s="1"/>
  <c r="E382" i="3"/>
  <c r="G382" i="3" s="1"/>
  <c r="E383" i="3"/>
  <c r="G383" i="3" s="1"/>
  <c r="E384" i="3"/>
  <c r="G384" i="3" s="1"/>
  <c r="E385" i="3"/>
  <c r="G385" i="3" s="1"/>
  <c r="E386" i="3"/>
  <c r="G386" i="3" s="1"/>
  <c r="E387" i="3"/>
  <c r="G387" i="3" s="1"/>
  <c r="E388" i="3"/>
  <c r="G388" i="3" s="1"/>
  <c r="E389" i="3"/>
  <c r="G389" i="3" s="1"/>
  <c r="E390" i="3"/>
  <c r="G390" i="3" s="1"/>
  <c r="E391" i="3"/>
  <c r="G391" i="3" s="1"/>
  <c r="E392" i="3"/>
  <c r="G392" i="3" s="1"/>
  <c r="E393" i="3"/>
  <c r="G393" i="3" s="1"/>
  <c r="E394" i="3"/>
  <c r="G394" i="3" s="1"/>
  <c r="E395" i="3"/>
  <c r="G395" i="3" s="1"/>
  <c r="E396" i="3"/>
  <c r="G396" i="3" s="1"/>
  <c r="E397" i="3"/>
  <c r="G397" i="3" s="1"/>
  <c r="E398" i="3"/>
  <c r="G398" i="3" s="1"/>
  <c r="E399" i="3"/>
  <c r="G399" i="3" s="1"/>
  <c r="E400" i="3"/>
  <c r="G400" i="3" s="1"/>
  <c r="E401" i="3"/>
  <c r="G401" i="3" s="1"/>
  <c r="E402" i="3"/>
  <c r="G402" i="3" s="1"/>
  <c r="E403" i="3"/>
  <c r="G403" i="3" s="1"/>
  <c r="E404" i="3"/>
  <c r="G404" i="3" s="1"/>
  <c r="E405" i="3"/>
  <c r="G405" i="3" s="1"/>
  <c r="E406" i="3"/>
  <c r="G406" i="3" s="1"/>
  <c r="E407" i="3"/>
  <c r="G407" i="3" s="1"/>
  <c r="E408" i="3"/>
  <c r="G408" i="3" s="1"/>
  <c r="E409" i="3"/>
  <c r="G409" i="3" s="1"/>
  <c r="E410" i="3"/>
  <c r="G410" i="3" s="1"/>
  <c r="E411" i="3"/>
  <c r="G411" i="3" s="1"/>
  <c r="E412" i="3"/>
  <c r="G412" i="3" s="1"/>
  <c r="E413" i="3"/>
  <c r="G413" i="3" s="1"/>
  <c r="E414" i="3"/>
  <c r="G414" i="3" s="1"/>
  <c r="E415" i="3"/>
  <c r="G415" i="3" s="1"/>
  <c r="E416" i="3"/>
  <c r="G416" i="3" s="1"/>
  <c r="E417" i="3"/>
  <c r="G417" i="3" s="1"/>
  <c r="E418" i="3"/>
  <c r="G418" i="3" s="1"/>
  <c r="E419" i="3"/>
  <c r="G419" i="3" s="1"/>
  <c r="E420" i="3"/>
  <c r="G420" i="3" s="1"/>
  <c r="E421" i="3"/>
  <c r="G421" i="3" s="1"/>
  <c r="E422" i="3"/>
  <c r="G422" i="3" s="1"/>
  <c r="E423" i="3"/>
  <c r="G423" i="3" s="1"/>
  <c r="E424" i="3"/>
  <c r="G424" i="3" s="1"/>
  <c r="E425" i="3"/>
  <c r="G425" i="3" s="1"/>
  <c r="E426" i="3"/>
  <c r="G426" i="3" s="1"/>
  <c r="E427" i="3"/>
  <c r="G427" i="3" s="1"/>
  <c r="E428" i="3"/>
  <c r="G428" i="3" s="1"/>
  <c r="E429" i="3"/>
  <c r="G429" i="3" s="1"/>
  <c r="E430" i="3"/>
  <c r="G430" i="3" s="1"/>
  <c r="E431" i="3"/>
  <c r="G431" i="3" s="1"/>
  <c r="E432" i="3"/>
  <c r="G432" i="3" s="1"/>
  <c r="E433" i="3"/>
  <c r="G433" i="3" s="1"/>
  <c r="E434" i="3"/>
  <c r="G434" i="3" s="1"/>
  <c r="E435" i="3"/>
  <c r="G435" i="3" s="1"/>
  <c r="E436" i="3"/>
  <c r="G436" i="3" s="1"/>
  <c r="E437" i="3"/>
  <c r="G437" i="3" s="1"/>
  <c r="E438" i="3"/>
  <c r="G438" i="3" s="1"/>
  <c r="E439" i="3"/>
  <c r="G439" i="3" s="1"/>
  <c r="E440" i="3"/>
  <c r="G440" i="3" s="1"/>
  <c r="E441" i="3"/>
  <c r="G441" i="3" s="1"/>
  <c r="E442" i="3"/>
  <c r="G442" i="3" s="1"/>
  <c r="E443" i="3"/>
  <c r="G443" i="3" s="1"/>
  <c r="E444" i="3"/>
  <c r="G444" i="3" s="1"/>
  <c r="E445" i="3"/>
  <c r="G445" i="3" s="1"/>
  <c r="E446" i="3"/>
  <c r="G446" i="3" s="1"/>
  <c r="E447" i="3"/>
  <c r="G447" i="3" s="1"/>
  <c r="E448" i="3"/>
  <c r="G448" i="3" s="1"/>
  <c r="E449" i="3"/>
  <c r="G449" i="3" s="1"/>
  <c r="E450" i="3"/>
  <c r="G450" i="3" s="1"/>
  <c r="E451" i="3"/>
  <c r="G451" i="3" s="1"/>
  <c r="E452" i="3"/>
  <c r="G452" i="3" s="1"/>
  <c r="E453" i="3"/>
  <c r="G453" i="3" s="1"/>
  <c r="E454" i="3"/>
  <c r="G454" i="3" s="1"/>
  <c r="E455" i="3"/>
  <c r="G455" i="3" s="1"/>
  <c r="E456" i="3"/>
  <c r="G456" i="3" s="1"/>
  <c r="E457" i="3"/>
  <c r="G457" i="3" s="1"/>
  <c r="E458" i="3"/>
  <c r="G458" i="3" s="1"/>
  <c r="E459" i="3"/>
  <c r="G459" i="3" s="1"/>
  <c r="E460" i="3"/>
  <c r="G460" i="3" s="1"/>
  <c r="E461" i="3"/>
  <c r="G461" i="3" s="1"/>
  <c r="E462" i="3"/>
  <c r="G462" i="3" s="1"/>
  <c r="E463" i="3"/>
  <c r="G463" i="3" s="1"/>
  <c r="E464" i="3"/>
  <c r="G464" i="3" s="1"/>
  <c r="E465" i="3"/>
  <c r="G465" i="3" s="1"/>
  <c r="E466" i="3"/>
  <c r="G466" i="3" s="1"/>
  <c r="E467" i="3"/>
  <c r="G467" i="3" s="1"/>
  <c r="E468" i="3"/>
  <c r="G468" i="3" s="1"/>
  <c r="E469" i="3"/>
  <c r="G469" i="3" s="1"/>
  <c r="E470" i="3"/>
  <c r="G470" i="3" s="1"/>
  <c r="E471" i="3"/>
  <c r="G471" i="3" s="1"/>
  <c r="E472" i="3"/>
  <c r="G472" i="3" s="1"/>
  <c r="E473" i="3"/>
  <c r="G473" i="3" s="1"/>
  <c r="E474" i="3"/>
  <c r="G474" i="3" s="1"/>
  <c r="E475" i="3"/>
  <c r="G475" i="3" s="1"/>
  <c r="E476" i="3"/>
  <c r="G476" i="3" s="1"/>
  <c r="E477" i="3"/>
  <c r="G477" i="3" s="1"/>
  <c r="E478" i="3"/>
  <c r="G478" i="3" s="1"/>
  <c r="E479" i="3"/>
  <c r="G479" i="3" s="1"/>
  <c r="E480" i="3"/>
  <c r="G480" i="3" s="1"/>
  <c r="E481" i="3"/>
  <c r="G481" i="3" s="1"/>
  <c r="E482" i="3"/>
  <c r="G482" i="3" s="1"/>
  <c r="E483" i="3"/>
  <c r="G483" i="3" s="1"/>
  <c r="E484" i="3"/>
  <c r="G484" i="3" s="1"/>
  <c r="E485" i="3"/>
  <c r="G485" i="3" s="1"/>
  <c r="E486" i="3"/>
  <c r="G486" i="3" s="1"/>
  <c r="E487" i="3"/>
  <c r="G487" i="3" s="1"/>
  <c r="E488" i="3"/>
  <c r="G488" i="3" s="1"/>
  <c r="E489" i="3"/>
  <c r="G489" i="3" s="1"/>
  <c r="E490" i="3"/>
  <c r="G490" i="3" s="1"/>
  <c r="E491" i="3"/>
  <c r="G491" i="3" s="1"/>
  <c r="E492" i="3"/>
  <c r="G492" i="3" s="1"/>
  <c r="E493" i="3"/>
  <c r="G493" i="3" s="1"/>
  <c r="E494" i="3"/>
  <c r="G494" i="3" s="1"/>
  <c r="E495" i="3"/>
  <c r="G495" i="3" s="1"/>
  <c r="E496" i="3"/>
  <c r="G496" i="3" s="1"/>
  <c r="E497" i="3"/>
  <c r="G497" i="3" s="1"/>
  <c r="E498" i="3"/>
  <c r="G498" i="3" s="1"/>
  <c r="E499" i="3"/>
  <c r="G499" i="3" s="1"/>
  <c r="E500" i="3"/>
  <c r="G500" i="3" s="1"/>
  <c r="E501" i="3"/>
  <c r="G501" i="3" s="1"/>
  <c r="E502" i="3"/>
  <c r="G502" i="3" s="1"/>
  <c r="E503" i="3"/>
  <c r="G503" i="3" s="1"/>
  <c r="E504" i="3"/>
  <c r="G504" i="3" s="1"/>
  <c r="E505" i="3"/>
  <c r="G505" i="3" s="1"/>
  <c r="E506" i="3"/>
  <c r="G506" i="3" s="1"/>
  <c r="E507" i="3"/>
  <c r="G507" i="3" s="1"/>
  <c r="E508" i="3"/>
  <c r="G508" i="3" s="1"/>
  <c r="E509" i="3"/>
  <c r="G509" i="3" s="1"/>
  <c r="E510" i="3"/>
  <c r="G510" i="3" s="1"/>
  <c r="E511" i="3"/>
  <c r="G511" i="3" s="1"/>
  <c r="E512" i="3"/>
  <c r="G512" i="3" s="1"/>
  <c r="E513" i="3"/>
  <c r="G513" i="3" s="1"/>
  <c r="E514" i="3"/>
  <c r="G514" i="3" s="1"/>
  <c r="E515" i="3"/>
  <c r="G515" i="3" s="1"/>
  <c r="E516" i="3"/>
  <c r="G516" i="3" s="1"/>
  <c r="E517" i="3"/>
  <c r="G517" i="3" s="1"/>
  <c r="E518" i="3"/>
  <c r="G518" i="3" s="1"/>
  <c r="E519" i="3"/>
  <c r="G519" i="3" s="1"/>
  <c r="E520" i="3"/>
  <c r="G520" i="3" s="1"/>
  <c r="E521" i="3"/>
  <c r="G521" i="3" s="1"/>
  <c r="E522" i="3"/>
  <c r="G522" i="3" s="1"/>
  <c r="E523" i="3"/>
  <c r="G523" i="3" s="1"/>
  <c r="E524" i="3"/>
  <c r="G524" i="3" s="1"/>
  <c r="E525" i="3"/>
  <c r="G525" i="3" s="1"/>
  <c r="E526" i="3"/>
  <c r="G526" i="3" s="1"/>
  <c r="E527" i="3"/>
  <c r="G527" i="3" s="1"/>
  <c r="E528" i="3"/>
  <c r="G528" i="3" s="1"/>
  <c r="E529" i="3"/>
  <c r="G529" i="3" s="1"/>
  <c r="E530" i="3"/>
  <c r="G530" i="3" s="1"/>
  <c r="E531" i="3"/>
  <c r="G531" i="3" s="1"/>
  <c r="E532" i="3"/>
  <c r="G532" i="3" s="1"/>
  <c r="E533" i="3"/>
  <c r="G533" i="3" s="1"/>
  <c r="E534" i="3"/>
  <c r="G534" i="3" s="1"/>
  <c r="E535" i="3"/>
  <c r="G535" i="3" s="1"/>
  <c r="E536" i="3"/>
  <c r="G536" i="3" s="1"/>
  <c r="E537" i="3"/>
  <c r="G537" i="3" s="1"/>
  <c r="E538" i="3"/>
  <c r="G538" i="3" s="1"/>
  <c r="E539" i="3"/>
  <c r="G539" i="3" s="1"/>
  <c r="E540" i="3"/>
  <c r="G540" i="3" s="1"/>
  <c r="E541" i="3"/>
  <c r="G541" i="3" s="1"/>
  <c r="E542" i="3"/>
  <c r="G542" i="3" s="1"/>
  <c r="E543" i="3"/>
  <c r="G543" i="3" s="1"/>
  <c r="E544" i="3"/>
  <c r="G544" i="3" s="1"/>
  <c r="E545" i="3"/>
  <c r="G545" i="3" s="1"/>
  <c r="E546" i="3"/>
  <c r="G546" i="3" s="1"/>
  <c r="E547" i="3"/>
  <c r="G547" i="3" s="1"/>
  <c r="E548" i="3"/>
  <c r="G548" i="3" s="1"/>
  <c r="E549" i="3"/>
  <c r="G549" i="3" s="1"/>
  <c r="E550" i="3"/>
  <c r="G550" i="3" s="1"/>
  <c r="E551" i="3"/>
  <c r="G551" i="3" s="1"/>
  <c r="E552" i="3"/>
  <c r="G552" i="3" s="1"/>
  <c r="E553" i="3"/>
  <c r="G553" i="3" s="1"/>
  <c r="E554" i="3"/>
  <c r="G554" i="3" s="1"/>
  <c r="E555" i="3"/>
  <c r="G555" i="3" s="1"/>
  <c r="E556" i="3"/>
  <c r="G556" i="3" s="1"/>
  <c r="E557" i="3"/>
  <c r="G557" i="3" s="1"/>
  <c r="E558" i="3"/>
  <c r="G558" i="3" s="1"/>
  <c r="E559" i="3"/>
  <c r="G559" i="3" s="1"/>
  <c r="E560" i="3"/>
  <c r="G560" i="3" s="1"/>
  <c r="E561" i="3"/>
  <c r="G561" i="3" s="1"/>
  <c r="E562" i="3"/>
  <c r="G562" i="3" s="1"/>
  <c r="E563" i="3"/>
  <c r="G563" i="3" s="1"/>
  <c r="E564" i="3"/>
  <c r="G564" i="3" s="1"/>
  <c r="E565" i="3"/>
  <c r="G565" i="3" s="1"/>
  <c r="E566" i="3"/>
  <c r="G566" i="3" s="1"/>
  <c r="E567" i="3"/>
  <c r="G567" i="3" s="1"/>
  <c r="E568" i="3"/>
  <c r="G568" i="3" s="1"/>
  <c r="E569" i="3"/>
  <c r="G569" i="3" s="1"/>
  <c r="E570" i="3"/>
  <c r="G570" i="3" s="1"/>
  <c r="E571" i="3"/>
  <c r="G571" i="3" s="1"/>
  <c r="E572" i="3"/>
  <c r="G572" i="3" s="1"/>
  <c r="E573" i="3"/>
  <c r="G573" i="3" s="1"/>
  <c r="E574" i="3"/>
  <c r="G574" i="3" s="1"/>
  <c r="E575" i="3"/>
  <c r="G575" i="3" s="1"/>
  <c r="E576" i="3"/>
  <c r="G576" i="3" s="1"/>
  <c r="E577" i="3"/>
  <c r="G577" i="3" s="1"/>
  <c r="E578" i="3"/>
  <c r="G578" i="3" s="1"/>
  <c r="E579" i="3"/>
  <c r="G579" i="3" s="1"/>
  <c r="E580" i="3"/>
  <c r="G580" i="3" s="1"/>
  <c r="E581" i="3"/>
  <c r="G581" i="3" s="1"/>
  <c r="E582" i="3"/>
  <c r="G582" i="3" s="1"/>
  <c r="E583" i="3"/>
  <c r="G583" i="3" s="1"/>
  <c r="E584" i="3"/>
  <c r="G584" i="3" s="1"/>
  <c r="E585" i="3"/>
  <c r="G585" i="3" s="1"/>
  <c r="E586" i="3"/>
  <c r="G586" i="3" s="1"/>
  <c r="E587" i="3"/>
  <c r="G587" i="3" s="1"/>
  <c r="E588" i="3"/>
  <c r="G588" i="3" s="1"/>
  <c r="E589" i="3"/>
  <c r="G589" i="3" s="1"/>
  <c r="E590" i="3"/>
  <c r="G590" i="3" s="1"/>
  <c r="E591" i="3"/>
  <c r="G591" i="3" s="1"/>
  <c r="E592" i="3"/>
  <c r="G592" i="3" s="1"/>
  <c r="E593" i="3"/>
  <c r="G593" i="3" s="1"/>
  <c r="E594" i="3"/>
  <c r="G594" i="3" s="1"/>
  <c r="E595" i="3"/>
  <c r="G595" i="3" s="1"/>
  <c r="E596" i="3"/>
  <c r="G596" i="3" s="1"/>
  <c r="E597" i="3"/>
  <c r="G597" i="3" s="1"/>
  <c r="E598" i="3"/>
  <c r="G598" i="3" s="1"/>
  <c r="E599" i="3"/>
  <c r="G599" i="3" s="1"/>
  <c r="E600" i="3"/>
  <c r="G600" i="3" s="1"/>
  <c r="E601" i="3"/>
  <c r="G601" i="3" s="1"/>
  <c r="E602" i="3"/>
  <c r="G602" i="3" s="1"/>
  <c r="E603" i="3"/>
  <c r="G603" i="3" s="1"/>
  <c r="E604" i="3"/>
  <c r="G604" i="3" s="1"/>
  <c r="E605" i="3"/>
  <c r="G605" i="3" s="1"/>
  <c r="E606" i="3"/>
  <c r="G606" i="3" s="1"/>
  <c r="E607" i="3"/>
  <c r="G607" i="3" s="1"/>
  <c r="E608" i="3"/>
  <c r="G608" i="3" s="1"/>
  <c r="E609" i="3"/>
  <c r="G609" i="3" s="1"/>
  <c r="E610" i="3"/>
  <c r="G610" i="3" s="1"/>
  <c r="E611" i="3"/>
  <c r="G611" i="3" s="1"/>
  <c r="E612" i="3"/>
  <c r="G612" i="3" s="1"/>
  <c r="E613" i="3"/>
  <c r="G613" i="3" s="1"/>
  <c r="E614" i="3"/>
  <c r="G614" i="3" s="1"/>
  <c r="E615" i="3"/>
  <c r="G615" i="3" s="1"/>
  <c r="E616" i="3"/>
  <c r="G616" i="3" s="1"/>
  <c r="E617" i="3"/>
  <c r="G617" i="3" s="1"/>
  <c r="E618" i="3"/>
  <c r="G618" i="3" s="1"/>
  <c r="E619" i="3"/>
  <c r="G619" i="3" s="1"/>
  <c r="E620" i="3"/>
  <c r="G620" i="3" s="1"/>
  <c r="E621" i="3"/>
  <c r="G621" i="3" s="1"/>
  <c r="E622" i="3"/>
  <c r="G622" i="3" s="1"/>
  <c r="E623" i="3"/>
  <c r="G623" i="3" s="1"/>
  <c r="E624" i="3"/>
  <c r="G624" i="3" s="1"/>
  <c r="E625" i="3"/>
  <c r="G625" i="3" s="1"/>
  <c r="E626" i="3"/>
  <c r="G626" i="3" s="1"/>
  <c r="E627" i="3"/>
  <c r="G627" i="3" s="1"/>
  <c r="E628" i="3"/>
  <c r="G628" i="3" s="1"/>
  <c r="E629" i="3"/>
  <c r="G629" i="3" s="1"/>
  <c r="E630" i="3"/>
  <c r="G630" i="3" s="1"/>
  <c r="E631" i="3"/>
  <c r="G631" i="3" s="1"/>
  <c r="E632" i="3"/>
  <c r="G632" i="3" s="1"/>
  <c r="E633" i="3"/>
  <c r="G633" i="3" s="1"/>
  <c r="E634" i="3"/>
  <c r="G634" i="3" s="1"/>
  <c r="E635" i="3"/>
  <c r="G635" i="3" s="1"/>
  <c r="E636" i="3"/>
  <c r="G636" i="3" s="1"/>
  <c r="E637" i="3"/>
  <c r="G637" i="3" s="1"/>
  <c r="E638" i="3"/>
  <c r="G638" i="3" s="1"/>
  <c r="E639" i="3"/>
  <c r="G639" i="3" s="1"/>
  <c r="E640" i="3"/>
  <c r="G640" i="3" s="1"/>
  <c r="E641" i="3"/>
  <c r="G641" i="3" s="1"/>
  <c r="E642" i="3"/>
  <c r="G642" i="3" s="1"/>
  <c r="E643" i="3"/>
  <c r="G643" i="3" s="1"/>
  <c r="E644" i="3"/>
  <c r="G644" i="3" s="1"/>
  <c r="E645" i="3"/>
  <c r="G645" i="3" s="1"/>
  <c r="E646" i="3"/>
  <c r="G646" i="3" s="1"/>
  <c r="E647" i="3"/>
  <c r="G647" i="3" s="1"/>
  <c r="E648" i="3"/>
  <c r="G648" i="3" s="1"/>
  <c r="E649" i="3"/>
  <c r="G649" i="3" s="1"/>
  <c r="E650" i="3"/>
  <c r="G650" i="3" s="1"/>
  <c r="E651" i="3"/>
  <c r="G651" i="3" s="1"/>
  <c r="E652" i="3"/>
  <c r="G652" i="3" s="1"/>
  <c r="E653" i="3"/>
  <c r="G653" i="3" s="1"/>
  <c r="E654" i="3"/>
  <c r="G654" i="3" s="1"/>
  <c r="E655" i="3"/>
  <c r="G655" i="3" s="1"/>
  <c r="E656" i="3"/>
  <c r="G656" i="3" s="1"/>
  <c r="E657" i="3"/>
  <c r="G657" i="3" s="1"/>
  <c r="E658" i="3"/>
  <c r="G658" i="3" s="1"/>
  <c r="E659" i="3"/>
  <c r="G659" i="3" s="1"/>
  <c r="E660" i="3"/>
  <c r="G660" i="3" s="1"/>
  <c r="E661" i="3"/>
  <c r="G661" i="3" s="1"/>
  <c r="E662" i="3"/>
  <c r="G662" i="3" s="1"/>
  <c r="E663" i="3"/>
  <c r="G663" i="3" s="1"/>
  <c r="E664" i="3"/>
  <c r="G664" i="3" s="1"/>
  <c r="E665" i="3"/>
  <c r="G665" i="3" s="1"/>
  <c r="E666" i="3"/>
  <c r="G666" i="3" s="1"/>
  <c r="E667" i="3"/>
  <c r="G667" i="3" s="1"/>
  <c r="E668" i="3"/>
  <c r="G668" i="3" s="1"/>
  <c r="E669" i="3"/>
  <c r="G669" i="3" s="1"/>
  <c r="E6" i="3"/>
  <c r="G6" i="3" s="1"/>
  <c r="E7" i="3"/>
  <c r="G7" i="3" s="1"/>
  <c r="E8" i="3"/>
  <c r="G8" i="3" s="1"/>
  <c r="E9" i="3"/>
  <c r="G9" i="3" s="1"/>
  <c r="E10" i="3"/>
  <c r="G10" i="3" s="1"/>
  <c r="E11" i="3"/>
  <c r="G11" i="3" s="1"/>
  <c r="E12" i="3"/>
  <c r="G12" i="3" s="1"/>
  <c r="E13" i="3"/>
  <c r="G13" i="3" s="1"/>
  <c r="E14" i="3"/>
  <c r="G14" i="3" s="1"/>
  <c r="E15" i="3"/>
  <c r="G15" i="3" s="1"/>
  <c r="E16" i="3"/>
  <c r="G16" i="3" s="1"/>
  <c r="E17" i="3"/>
  <c r="G17" i="3" s="1"/>
  <c r="E18" i="3"/>
  <c r="G18" i="3" s="1"/>
  <c r="E19" i="3"/>
  <c r="G19" i="3" s="1"/>
  <c r="E20" i="3"/>
  <c r="G20" i="3" s="1"/>
  <c r="E21" i="3"/>
  <c r="G21" i="3" s="1"/>
  <c r="E22" i="3"/>
  <c r="G22" i="3" s="1"/>
  <c r="E23" i="3"/>
  <c r="G23" i="3" s="1"/>
  <c r="E24" i="3"/>
  <c r="G24" i="3" s="1"/>
  <c r="E25" i="3"/>
  <c r="G25" i="3" s="1"/>
  <c r="E26" i="3"/>
  <c r="G26" i="3" s="1"/>
  <c r="E27" i="3"/>
  <c r="G27" i="3" s="1"/>
  <c r="E28" i="3"/>
  <c r="G28" i="3" s="1"/>
  <c r="E29" i="3"/>
  <c r="G29" i="3" s="1"/>
  <c r="E30" i="3"/>
  <c r="G30" i="3" s="1"/>
  <c r="E31" i="3"/>
  <c r="G31" i="3" s="1"/>
  <c r="E32" i="3"/>
  <c r="G32" i="3" s="1"/>
  <c r="E33" i="3"/>
  <c r="G33" i="3" s="1"/>
  <c r="E34" i="3"/>
  <c r="G34" i="3" s="1"/>
  <c r="E35" i="3"/>
  <c r="G35" i="3" s="1"/>
  <c r="E36" i="3"/>
  <c r="G36" i="3" s="1"/>
  <c r="E37" i="3"/>
  <c r="G37" i="3" s="1"/>
  <c r="E38" i="3"/>
  <c r="G38" i="3" s="1"/>
  <c r="E39" i="3"/>
  <c r="G39" i="3" s="1"/>
  <c r="E40" i="3"/>
  <c r="G40" i="3" s="1"/>
  <c r="E41" i="3"/>
  <c r="G41" i="3" s="1"/>
  <c r="E42" i="3"/>
  <c r="G42" i="3" s="1"/>
  <c r="E43" i="3"/>
  <c r="G43" i="3" s="1"/>
  <c r="E44" i="3"/>
  <c r="G44" i="3" s="1"/>
  <c r="E5" i="3"/>
  <c r="G5" i="3" s="1"/>
</calcChain>
</file>

<file path=xl/comments1.xml><?xml version="1.0" encoding="utf-8"?>
<comments xmlns="http://schemas.openxmlformats.org/spreadsheetml/2006/main">
  <authors>
    <author>Author</author>
  </authors>
  <commentList>
    <comment ref="E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Deze koppeling is volgens mij verkeerd, want deze code behoort toe aan de personeelskosten en niet de overige bedrijfskosten!!</t>
        </r>
      </text>
    </comment>
  </commentList>
</comments>
</file>

<file path=xl/sharedStrings.xml><?xml version="1.0" encoding="utf-8"?>
<sst xmlns="http://schemas.openxmlformats.org/spreadsheetml/2006/main" count="5372" uniqueCount="2040">
  <si>
    <t>Niet in XML</t>
  </si>
  <si>
    <t>Regel die niet opgenomen is in XML</t>
  </si>
  <si>
    <t>SourceDescription aangepast</t>
  </si>
  <si>
    <t>Gewijzigde omschrijving</t>
  </si>
  <si>
    <t>Nieuwe regel</t>
  </si>
  <si>
    <t>Nieuwe regel (ontbrak in oorspronkelijke ExportAuditionNaarFinan.xls dd 1-3-2010)</t>
  </si>
  <si>
    <t>Foutieve XBRL mapping</t>
  </si>
  <si>
    <t>Foutieve mapping (nog niet aangepast)</t>
  </si>
  <si>
    <t>Deze code bestaat niet in Audition standaard of is dubbel opgenomen</t>
  </si>
  <si>
    <t>Deze code bestaat niet in Audition standaard en derhalve niet opgenomen in xml</t>
  </si>
  <si>
    <t>Mapping tabel Audition naar URA Rating Factory (voorlopige versie)</t>
  </si>
  <si>
    <t>Status/info/formule</t>
  </si>
  <si>
    <t>SourceCode</t>
  </si>
  <si>
    <t>SourceDescription</t>
  </si>
  <si>
    <t>Weight</t>
  </si>
  <si>
    <t>TargetCode</t>
  </si>
  <si>
    <t>TargetDescription</t>
  </si>
  <si>
    <t>Niet in xml</t>
  </si>
  <si>
    <t>ba</t>
  </si>
  <si>
    <t xml:space="preserve">   Vaste activa</t>
  </si>
  <si>
    <t>OtherTangibleFixedAssets</t>
  </si>
  <si>
    <t>(D) Overige materiële vaste activa</t>
  </si>
  <si>
    <t>v</t>
  </si>
  <si>
    <t>bafd</t>
  </si>
  <si>
    <t xml:space="preserve">         Deelnemingen in groepsmaatschappijen</t>
  </si>
  <si>
    <t>LongTermReceivablesParticipatingInterestsAffiliatedCompanies</t>
  </si>
  <si>
    <t>(D) Langlopende vorderingen op deelnemingen en gelieerde bedrijven</t>
  </si>
  <si>
    <t>bafe</t>
  </si>
  <si>
    <t xml:space="preserve">         Overige effecten</t>
  </si>
  <si>
    <t>OtherFinancialFixedAssets</t>
  </si>
  <si>
    <t>(D) Overige financiele vaste activa</t>
  </si>
  <si>
    <t>bafo</t>
  </si>
  <si>
    <t xml:space="preserve">         Overige vorderingen</t>
  </si>
  <si>
    <t>bafp</t>
  </si>
  <si>
    <t xml:space="preserve">         Participanten en maatschappijen waarin wordt deelgenomen</t>
  </si>
  <si>
    <t>LongTermReceivablesFromShareholdersParticipants</t>
  </si>
  <si>
    <t>(D) Langlopende vorderingen op aandeelhouders en participanten</t>
  </si>
  <si>
    <t>bafv</t>
  </si>
  <si>
    <t xml:space="preserve">         Vorderingen groepsmaatschappijen</t>
  </si>
  <si>
    <t>baf</t>
  </si>
  <si>
    <t xml:space="preserve">      Financiële vaste activa</t>
  </si>
  <si>
    <t>TotalFinancialFixedAssetsFiscal</t>
  </si>
  <si>
    <t>(D) Financiële vaste activa</t>
  </si>
  <si>
    <t>bafa</t>
  </si>
  <si>
    <t xml:space="preserve">         Andere deelnemingen</t>
  </si>
  <si>
    <t>bai</t>
  </si>
  <si>
    <t xml:space="preserve">      Immateriële vaste activa</t>
  </si>
  <si>
    <t>TotalIntangibleFixedAssetsFiscal</t>
  </si>
  <si>
    <t>(D) Immateriële vaste activa</t>
  </si>
  <si>
    <t>baicv</t>
  </si>
  <si>
    <t xml:space="preserve">         Concessies, vergunningen en intellectuele eigendom</t>
  </si>
  <si>
    <t>ConcessionsLicensesEtcFiscal</t>
  </si>
  <si>
    <t>(D) Concessies, vergunningen etc.</t>
  </si>
  <si>
    <t>baigw</t>
  </si>
  <si>
    <t xml:space="preserve">         Goodwill</t>
  </si>
  <si>
    <t>GoodwillFiscal</t>
  </si>
  <si>
    <t>(D) Goodwill</t>
  </si>
  <si>
    <t>baiie</t>
  </si>
  <si>
    <t xml:space="preserve">         Goodwill uit eerdere overnames</t>
  </si>
  <si>
    <t>OtherIntangibleFixedAssets</t>
  </si>
  <si>
    <t>(D) Overige immateriële vaste activa</t>
  </si>
  <si>
    <t>baioo</t>
  </si>
  <si>
    <t xml:space="preserve">         Kosten van onderzoek en ontwikkeling</t>
  </si>
  <si>
    <t>CostsResearchAndDevelopment</t>
  </si>
  <si>
    <t>(D) Kosten onderzoek en ontwikkeling</t>
  </si>
  <si>
    <t>baiua</t>
  </si>
  <si>
    <t xml:space="preserve">         Kosten van oprichting en van uitgifte van aandelen</t>
  </si>
  <si>
    <t>baivb</t>
  </si>
  <si>
    <t xml:space="preserve">         Vooruitbetaald op immateriële vaste activa</t>
  </si>
  <si>
    <t>PaidInAdvanceInRelationToIntangibleFixedAssetsFiscal</t>
  </si>
  <si>
    <t>(D) Vooruitbetaald op immateriële vaste activa</t>
  </si>
  <si>
    <t>bam</t>
  </si>
  <si>
    <t xml:space="preserve">      Materiële vaste activa</t>
  </si>
  <si>
    <t>bamdi</t>
  </si>
  <si>
    <t xml:space="preserve">         Inventaris</t>
  </si>
  <si>
    <t>FurnitureAndFixturesFiscal</t>
  </si>
  <si>
    <t>(D) Inventaris</t>
  </si>
  <si>
    <t>bamdv</t>
  </si>
  <si>
    <t xml:space="preserve">         Voertuigen</t>
  </si>
  <si>
    <t>CarsAndOtherTransportMeansFiscal</t>
  </si>
  <si>
    <t>(D) Automobielen en overige transportmiddelen</t>
  </si>
  <si>
    <t>bamgt</t>
  </si>
  <si>
    <t xml:space="preserve">         Bedrijfsgebouwen en -terreinen</t>
  </si>
  <si>
    <t>BusinessPremisesWithSoil</t>
  </si>
  <si>
    <t>(D) Bedrijfsgebouwen met ondergrond</t>
  </si>
  <si>
    <t>bammi</t>
  </si>
  <si>
    <t xml:space="preserve">         Machines en installaties</t>
  </si>
  <si>
    <t>MachineryFiscal</t>
  </si>
  <si>
    <t>(D) Machines</t>
  </si>
  <si>
    <t>bamiu</t>
  </si>
  <si>
    <t xml:space="preserve">         Vaste bedrijfsmiddelen in uitvoering en vooruitbetaald op materiële vaste activa</t>
  </si>
  <si>
    <t>FixedBusinessAssetsInDevelopmentEtcFiscal</t>
  </si>
  <si>
    <t>(D) Vaste bedrijfsmiddelen in uitvoering etc.</t>
  </si>
  <si>
    <t>bamnd</t>
  </si>
  <si>
    <t xml:space="preserve">         Niet aan de bedrijfsuitoefening dienstbaar</t>
  </si>
  <si>
    <t>v Nieuw</t>
  </si>
  <si>
    <t>bamnv</t>
  </si>
  <si>
    <t xml:space="preserve">         Vastgoedbeleggingen</t>
  </si>
  <si>
    <t>bd</t>
  </si>
  <si>
    <t xml:space="preserve">      Aandeel derden</t>
  </si>
  <si>
    <t>OtherReserves</t>
  </si>
  <si>
    <t>(C) Overige reserves</t>
  </si>
  <si>
    <t>be</t>
  </si>
  <si>
    <t xml:space="preserve">   Eigen vermogen</t>
  </si>
  <si>
    <t>EquityTotal</t>
  </si>
  <si>
    <t>(C) Eigen vermogen</t>
  </si>
  <si>
    <t>bea</t>
  </si>
  <si>
    <t xml:space="preserve">         Kapitaal firmant 1</t>
  </si>
  <si>
    <t>PaidAndCalledUpCapitalFiscal</t>
  </si>
  <si>
    <t>(C) Gestort en opgevraagd kapitaal</t>
  </si>
  <si>
    <t>beb</t>
  </si>
  <si>
    <t xml:space="preserve">         Kapitaal firmant 2</t>
  </si>
  <si>
    <t>bec</t>
  </si>
  <si>
    <t xml:space="preserve">         Kapitaal firmant 3</t>
  </si>
  <si>
    <t>bed</t>
  </si>
  <si>
    <t xml:space="preserve">         Kapitaal firmant 4</t>
  </si>
  <si>
    <t>bee</t>
  </si>
  <si>
    <t xml:space="preserve">         Kapitaal firmant 5</t>
  </si>
  <si>
    <t>bef</t>
  </si>
  <si>
    <t xml:space="preserve">         Kapitaal firmant 6</t>
  </si>
  <si>
    <t>beg</t>
  </si>
  <si>
    <t xml:space="preserve">         Kapitaal firmant 7</t>
  </si>
  <si>
    <t>v =beh-behwr</t>
  </si>
  <si>
    <t>beh</t>
  </si>
  <si>
    <t xml:space="preserve">         Kapitaal firmant 8</t>
  </si>
  <si>
    <t>behwr</t>
  </si>
  <si>
    <t xml:space="preserve">      Herwaarderingsreserve</t>
  </si>
  <si>
    <t>RevaluationReserve</t>
  </si>
  <si>
    <t>(C) Herwaarderingsreserve</t>
  </si>
  <si>
    <t>bei</t>
  </si>
  <si>
    <t xml:space="preserve">         Kapitaal firmant 9</t>
  </si>
  <si>
    <t>bej</t>
  </si>
  <si>
    <t xml:space="preserve">         Kapitaal firmant 10</t>
  </si>
  <si>
    <t>v =bek-beka</t>
  </si>
  <si>
    <t>bek</t>
  </si>
  <si>
    <t xml:space="preserve">         Kapitaal firmant 11</t>
  </si>
  <si>
    <t>beka</t>
  </si>
  <si>
    <t xml:space="preserve">      Geplaatst kapitaal</t>
  </si>
  <si>
    <t>bel</t>
  </si>
  <si>
    <t xml:space="preserve">         Kapitaal firmant 12</t>
  </si>
  <si>
    <t>v =beor-beord</t>
  </si>
  <si>
    <t>beor</t>
  </si>
  <si>
    <t xml:space="preserve">      Overige reserves</t>
  </si>
  <si>
    <t>v Foutieve XBRL mapping</t>
  </si>
  <si>
    <t>beord</t>
  </si>
  <si>
    <t xml:space="preserve">      Dividenduitkering</t>
  </si>
  <si>
    <t>ShortTermPayablesShareholdersParticipants</t>
  </si>
  <si>
    <t>(C) Kortlopende verplichtingen aan aandeelhouders en participanten</t>
  </si>
  <si>
    <t>beorm</t>
  </si>
  <si>
    <t xml:space="preserve">         Wettelijke reserve</t>
  </si>
  <si>
    <t>OtherLegalReserves</t>
  </si>
  <si>
    <t>(C) Andere wettelijke reserves</t>
  </si>
  <si>
    <t>beour</t>
  </si>
  <si>
    <t xml:space="preserve">      Oudedagreserve</t>
  </si>
  <si>
    <t>PensionProvisionFiscal</t>
  </si>
  <si>
    <t>(C) Pensioenvoorziening</t>
  </si>
  <si>
    <t>beowr</t>
  </si>
  <si>
    <t xml:space="preserve">      Onverdeelde winst</t>
  </si>
  <si>
    <t>ResultForTheYear</t>
  </si>
  <si>
    <t>(C) Onverdeelde winst (verlies)</t>
  </si>
  <si>
    <t>berag</t>
  </si>
  <si>
    <t xml:space="preserve">      Agio</t>
  </si>
  <si>
    <t>SharePremiumFiscal</t>
  </si>
  <si>
    <t>(C) Agio</t>
  </si>
  <si>
    <t>beugr</t>
  </si>
  <si>
    <t xml:space="preserve">      Egalisatiereserve</t>
  </si>
  <si>
    <t>OtherProvisions</t>
  </si>
  <si>
    <t>(C) Overige voorzieningen</t>
  </si>
  <si>
    <t>bevvr</t>
  </si>
  <si>
    <t xml:space="preserve">      Herinvesteringsreserve</t>
  </si>
  <si>
    <t>ReinvestmentReserveFiscal</t>
  </si>
  <si>
    <t>(C) Herinvesteringsreserve</t>
  </si>
  <si>
    <t>bevzr</t>
  </si>
  <si>
    <t xml:space="preserve">      Assurantiereserve</t>
  </si>
  <si>
    <t>bewr</t>
  </si>
  <si>
    <t xml:space="preserve">      Wettelijke en statutaire reserves</t>
  </si>
  <si>
    <t>bexpr</t>
  </si>
  <si>
    <t xml:space="preserve">      Exportrisicoreserve</t>
  </si>
  <si>
    <t>bg</t>
  </si>
  <si>
    <t xml:space="preserve">      Achtergestelde leningen</t>
  </si>
  <si>
    <t>LongTermPayablesCreditInstitution</t>
  </si>
  <si>
    <t>(C) Langlopende verplichtingen aan kredietinstellingen</t>
  </si>
  <si>
    <t>bgipr</t>
  </si>
  <si>
    <t xml:space="preserve">         Achtergestelde lening 2</t>
  </si>
  <si>
    <t>bgiqr</t>
  </si>
  <si>
    <t xml:space="preserve">         Achtergestelde lening 3</t>
  </si>
  <si>
    <t>bgirr</t>
  </si>
  <si>
    <t xml:space="preserve">         Achtergestelde lening 4</t>
  </si>
  <si>
    <t>bgisr</t>
  </si>
  <si>
    <t xml:space="preserve">         Achtergestelde lening 5</t>
  </si>
  <si>
    <t>bgitr</t>
  </si>
  <si>
    <t xml:space="preserve">         Achtergestelde lening 6</t>
  </si>
  <si>
    <t>bgwir</t>
  </si>
  <si>
    <t xml:space="preserve">         Achtergestelde lening 1</t>
  </si>
  <si>
    <t>bk</t>
  </si>
  <si>
    <t xml:space="preserve">   Kortlopende schulden</t>
  </si>
  <si>
    <t>AccrualsDeferredIncomeCurrent</t>
  </si>
  <si>
    <t>(C) Kortlopende schulden en overlopende passiva</t>
  </si>
  <si>
    <t>bkb</t>
  </si>
  <si>
    <t xml:space="preserve">      Belastingen en premies sociale verzekeringen</t>
  </si>
  <si>
    <t>WageTaxAndSocialSecurityCosts</t>
  </si>
  <si>
    <t>(C) Loonbelasting en premies volksverzekeringen</t>
  </si>
  <si>
    <t>bkbbpb</t>
  </si>
  <si>
    <t xml:space="preserve">         Bedrijfsvereniging (zowel credit als debet, vandaar formule)</t>
  </si>
  <si>
    <t>OtherPayables</t>
  </si>
  <si>
    <t>(C) Overige verplichtingen</t>
  </si>
  <si>
    <t>bkbbpd</t>
  </si>
  <si>
    <t xml:space="preserve">         Overige belastingen (zowel credit als debet, vandaar formule)</t>
  </si>
  <si>
    <t>bkbbpl</t>
  </si>
  <si>
    <t xml:space="preserve">         Loonheffing (zowel credit als debet, vandaar formule)</t>
  </si>
  <si>
    <t>bkbbpo</t>
  </si>
  <si>
    <t xml:space="preserve">         Omzetbelasting (zowel credit als debet, vandaar formule)</t>
  </si>
  <si>
    <t>PayablesAndReceivablesValueAddedTaxFiscal</t>
  </si>
  <si>
    <t>(C) Vorderingen omzetbelasting</t>
  </si>
  <si>
    <t>bkbbpv</t>
  </si>
  <si>
    <t xml:space="preserve">         Vennootschapsbelasting (zowel credit als debet, vandaar formule)</t>
  </si>
  <si>
    <t>bkbpea</t>
  </si>
  <si>
    <t xml:space="preserve">         Pensioen (zowel credit als debet, vandaar formule)</t>
  </si>
  <si>
    <t>bkcl</t>
  </si>
  <si>
    <t xml:space="preserve">      Converteerbare leningen</t>
  </si>
  <si>
    <t>bkcr</t>
  </si>
  <si>
    <t xml:space="preserve">      Schulden aan leveranciers en handelskredieten</t>
  </si>
  <si>
    <t>TradePayablesUnspecified</t>
  </si>
  <si>
    <t>(C) Handelscrediteuren ongespecificeerd</t>
  </si>
  <si>
    <t>v =bkdv-bkdvs</t>
  </si>
  <si>
    <t>bkdv</t>
  </si>
  <si>
    <t xml:space="preserve">      Overige schulden</t>
  </si>
  <si>
    <t>ShortTermPayablesCreditInstitutions</t>
  </si>
  <si>
    <t>(C) Kortlopende verplichtingen aan kredietinstellingen</t>
  </si>
  <si>
    <t>bkdvs</t>
  </si>
  <si>
    <t xml:space="preserve">      Overige schuld</t>
  </si>
  <si>
    <t>bkgm</t>
  </si>
  <si>
    <t xml:space="preserve">      Schulden aan groepsmaatschappijen</t>
  </si>
  <si>
    <t>ShortTermPayablesParticipatingInterestsAffiliatedCompanies</t>
  </si>
  <si>
    <t>(C) Kortlopende verplichtingen aan deelnemingen en gelieerde bedrijven</t>
  </si>
  <si>
    <t>bkkia</t>
  </si>
  <si>
    <t xml:space="preserve">      Aflossingsverplichtingen</t>
  </si>
  <si>
    <t>bkkiab</t>
  </si>
  <si>
    <t xml:space="preserve">         Andere obligatieleningen</t>
  </si>
  <si>
    <t>bkkiac</t>
  </si>
  <si>
    <t xml:space="preserve">         Converteerbare leningen</t>
  </si>
  <si>
    <t>bkkiaf</t>
  </si>
  <si>
    <t xml:space="preserve">         Financieringen </t>
  </si>
  <si>
    <t>bkkiah</t>
  </si>
  <si>
    <t xml:space="preserve">         Hypothecaire leningen</t>
  </si>
  <si>
    <t>bkkial</t>
  </si>
  <si>
    <t xml:space="preserve">         Leningen</t>
  </si>
  <si>
    <t>bkkib</t>
  </si>
  <si>
    <t xml:space="preserve">      Schulden aan kredietinstellingen</t>
  </si>
  <si>
    <t>bkoha</t>
  </si>
  <si>
    <t xml:space="preserve">      Vooruitontvangen op onderhanden werk</t>
  </si>
  <si>
    <t>ReceivedAdvanceOrdersCurrent</t>
  </si>
  <si>
    <t>(C) Vooruit ontvangen op bestellingen</t>
  </si>
  <si>
    <t>bkoo</t>
  </si>
  <si>
    <t xml:space="preserve">      Andere obligatieleningen en onderhandse leningen</t>
  </si>
  <si>
    <t>bkop</t>
  </si>
  <si>
    <t xml:space="preserve">      Overlopende passiva</t>
  </si>
  <si>
    <t>AccruedLiabilitiesFiscal</t>
  </si>
  <si>
    <t>(C) Overlopende passiva</t>
  </si>
  <si>
    <t>bkpm</t>
  </si>
  <si>
    <t xml:space="preserve">      Schulden aan participanten en aan maatschappijen waarin wordt deelgenomen</t>
  </si>
  <si>
    <t>bktp</t>
  </si>
  <si>
    <t xml:space="preserve">      Schulden terzake van pensioenen</t>
  </si>
  <si>
    <t>bkvu</t>
  </si>
  <si>
    <t xml:space="preserve">      Vooruitontvangen op bestellingen</t>
  </si>
  <si>
    <t>bkwc</t>
  </si>
  <si>
    <t xml:space="preserve">      Te betalen wissels en cheques</t>
  </si>
  <si>
    <t>bl</t>
  </si>
  <si>
    <t xml:space="preserve">   Langlopende schulden</t>
  </si>
  <si>
    <t>AccrualsDeferredIncomeNonCurrent</t>
  </si>
  <si>
    <t>(C) Langlopende schulden</t>
  </si>
  <si>
    <t>blb</t>
  </si>
  <si>
    <t>blco</t>
  </si>
  <si>
    <t>blcr</t>
  </si>
  <si>
    <t>bldo</t>
  </si>
  <si>
    <t>bldv</t>
  </si>
  <si>
    <t>blgm</t>
  </si>
  <si>
    <t>LongTermPayablesParticipatingInterestsAffiliatedCompanies</t>
  </si>
  <si>
    <t>(C) Langlopende verplichtingen aan deelnemingen en gelieerde bedrijven</t>
  </si>
  <si>
    <t>blki</t>
  </si>
  <si>
    <t>blkifa</t>
  </si>
  <si>
    <t xml:space="preserve">         Financiering 1</t>
  </si>
  <si>
    <t>blkifb</t>
  </si>
  <si>
    <t xml:space="preserve">         Financiering 2</t>
  </si>
  <si>
    <t>blkifc</t>
  </si>
  <si>
    <t xml:space="preserve">         Financiering 3</t>
  </si>
  <si>
    <t>blkifd</t>
  </si>
  <si>
    <t xml:space="preserve">         Financiering 4</t>
  </si>
  <si>
    <t>blkife</t>
  </si>
  <si>
    <t xml:space="preserve">         Financiering 5</t>
  </si>
  <si>
    <t>blkiff</t>
  </si>
  <si>
    <t xml:space="preserve">         Financiering 6</t>
  </si>
  <si>
    <t>blkifg</t>
  </si>
  <si>
    <t xml:space="preserve">         Financiering 7</t>
  </si>
  <si>
    <t>blkifh</t>
  </si>
  <si>
    <t xml:space="preserve">         Financiering 8</t>
  </si>
  <si>
    <t>blkifi</t>
  </si>
  <si>
    <t xml:space="preserve">         Financiering 9</t>
  </si>
  <si>
    <t>blkifj</t>
  </si>
  <si>
    <t xml:space="preserve">         Financiering 10</t>
  </si>
  <si>
    <t>blkifk</t>
  </si>
  <si>
    <t xml:space="preserve">         Financiering 11</t>
  </si>
  <si>
    <t>blkifl</t>
  </si>
  <si>
    <t xml:space="preserve">         Financiering 12</t>
  </si>
  <si>
    <t>blkiha</t>
  </si>
  <si>
    <t xml:space="preserve">         Hypotheek 1</t>
  </si>
  <si>
    <t>blkihb</t>
  </si>
  <si>
    <t xml:space="preserve">         Hypotheek 2</t>
  </si>
  <si>
    <t>blkihc</t>
  </si>
  <si>
    <t xml:space="preserve">         Hypotheek 3</t>
  </si>
  <si>
    <t>blkihd</t>
  </si>
  <si>
    <t xml:space="preserve">         Hypotheek 4</t>
  </si>
  <si>
    <t>blkihe</t>
  </si>
  <si>
    <t xml:space="preserve">         Hypotheek 5</t>
  </si>
  <si>
    <t>blkihf</t>
  </si>
  <si>
    <t xml:space="preserve">         Hypotheek 6</t>
  </si>
  <si>
    <t>blkihg</t>
  </si>
  <si>
    <t xml:space="preserve">         Hypotheek 7</t>
  </si>
  <si>
    <t>blkihh</t>
  </si>
  <si>
    <t xml:space="preserve">         Hypotheek 8</t>
  </si>
  <si>
    <t>blkihi</t>
  </si>
  <si>
    <t xml:space="preserve">         Hypotheek 9</t>
  </si>
  <si>
    <t>blkihj</t>
  </si>
  <si>
    <t xml:space="preserve">         Hypotheek 10</t>
  </si>
  <si>
    <t>blkihk</t>
  </si>
  <si>
    <t xml:space="preserve">         Hypotheek 11</t>
  </si>
  <si>
    <t>blkihl</t>
  </si>
  <si>
    <t xml:space="preserve">         Hypotheek 12</t>
  </si>
  <si>
    <t>blkila</t>
  </si>
  <si>
    <t xml:space="preserve">         Lening o/g 1</t>
  </si>
  <si>
    <t>blkilb</t>
  </si>
  <si>
    <t xml:space="preserve">         Lening o/g 2</t>
  </si>
  <si>
    <t>blkilc</t>
  </si>
  <si>
    <t xml:space="preserve">         Lening o/g 3</t>
  </si>
  <si>
    <t>blkild</t>
  </si>
  <si>
    <t xml:space="preserve">         Lening o/g 4</t>
  </si>
  <si>
    <t>blkile</t>
  </si>
  <si>
    <t xml:space="preserve">         Lening o/g 5</t>
  </si>
  <si>
    <t>blkilf</t>
  </si>
  <si>
    <t xml:space="preserve">         Lening o/g 6</t>
  </si>
  <si>
    <t>blkilg</t>
  </si>
  <si>
    <t xml:space="preserve">         Lening o/g 7</t>
  </si>
  <si>
    <t>blkilh</t>
  </si>
  <si>
    <t xml:space="preserve">         Lening o/g 8</t>
  </si>
  <si>
    <t>blkili</t>
  </si>
  <si>
    <t xml:space="preserve">         Lening o/g 9</t>
  </si>
  <si>
    <t>blkilj</t>
  </si>
  <si>
    <t xml:space="preserve">         Lening o/g 10</t>
  </si>
  <si>
    <t>blkilk</t>
  </si>
  <si>
    <t xml:space="preserve">         Lening o/g 11</t>
  </si>
  <si>
    <t>blkill</t>
  </si>
  <si>
    <t xml:space="preserve">         Lening o/g 12</t>
  </si>
  <si>
    <t>blo</t>
  </si>
  <si>
    <t>blpe</t>
  </si>
  <si>
    <t xml:space="preserve">      Schulden ter zake van pensioenen</t>
  </si>
  <si>
    <t>blpm</t>
  </si>
  <si>
    <t>LongTermPayablesShareholdersParticipants</t>
  </si>
  <si>
    <t>(C) Langlopende verplichtingen aan aandeelhouders en participanten</t>
  </si>
  <si>
    <t>blvu</t>
  </si>
  <si>
    <t>blwc</t>
  </si>
  <si>
    <t>bv</t>
  </si>
  <si>
    <t xml:space="preserve">   Vlottende activa</t>
  </si>
  <si>
    <t>TotalReceivablesFiscal</t>
  </si>
  <si>
    <t>(D) Vorderingen</t>
  </si>
  <si>
    <t>bve</t>
  </si>
  <si>
    <t xml:space="preserve">      Effecten</t>
  </si>
  <si>
    <t>SecuritiesFiscal</t>
  </si>
  <si>
    <t>(D) Effecten</t>
  </si>
  <si>
    <t>bvl</t>
  </si>
  <si>
    <t xml:space="preserve">      Liquide middelen</t>
  </si>
  <si>
    <t>OtherLiquidAssets</t>
  </si>
  <si>
    <t>(D) Overige liquide middelen</t>
  </si>
  <si>
    <t>bvo</t>
  </si>
  <si>
    <t xml:space="preserve">      Vorderingen</t>
  </si>
  <si>
    <t>bvoah</t>
  </si>
  <si>
    <t xml:space="preserve">         Van aandeelhouders opgevraagde stortingen</t>
  </si>
  <si>
    <t>ShortTermReceivablesShareholdersParticipants</t>
  </si>
  <si>
    <t>(D) Kortlopende vorderingen op aandeelhouders en participanten</t>
  </si>
  <si>
    <t>bvob</t>
  </si>
  <si>
    <t xml:space="preserve">         Belastingen en premies sociale verzekeringen</t>
  </si>
  <si>
    <t>OtherReceivables</t>
  </si>
  <si>
    <t>(D) Overige vorderingen</t>
  </si>
  <si>
    <t>bvobpb</t>
  </si>
  <si>
    <t xml:space="preserve">            Bedrijfsvereniging</t>
  </si>
  <si>
    <t>bvobpd</t>
  </si>
  <si>
    <t xml:space="preserve">            Overige belastingen</t>
  </si>
  <si>
    <t>bvobpl</t>
  </si>
  <si>
    <t xml:space="preserve">            Loonheffing</t>
  </si>
  <si>
    <t>bvobpo</t>
  </si>
  <si>
    <t xml:space="preserve">            Omzetbelasting</t>
  </si>
  <si>
    <t>bvobpp</t>
  </si>
  <si>
    <t xml:space="preserve">            Pensioenen</t>
  </si>
  <si>
    <t>bvobpv</t>
  </si>
  <si>
    <t xml:space="preserve">            Vennootschapsbelasting</t>
  </si>
  <si>
    <t>v '=bvod-bvodv-bvodu</t>
  </si>
  <si>
    <t>bvod</t>
  </si>
  <si>
    <t xml:space="preserve">         Rekening-courant directie</t>
  </si>
  <si>
    <t>v '=bvodv+bvodu</t>
  </si>
  <si>
    <t>bvodv</t>
  </si>
  <si>
    <t>bvog</t>
  </si>
  <si>
    <t xml:space="preserve">         Vorderingen op groepsmaatschappijen</t>
  </si>
  <si>
    <t>ShortTermReceivablesParticipatingInterestsAffiliatedCompanies</t>
  </si>
  <si>
    <t>(D) Kortlopende vorderingen op deelnemingen en gelieerde bedrijven</t>
  </si>
  <si>
    <t>v '=bvohd-bvohdd</t>
  </si>
  <si>
    <t>bvohd</t>
  </si>
  <si>
    <t xml:space="preserve">         Handelsdebiteuren</t>
  </si>
  <si>
    <t>TradeReceivablesUnspecified</t>
  </si>
  <si>
    <t>(D) Handelsvorderingen ongespecificeerd</t>
  </si>
  <si>
    <t>bvohdd</t>
  </si>
  <si>
    <t xml:space="preserve">         Voorziening dubieuze debiteuren</t>
  </si>
  <si>
    <t>bvoo</t>
  </si>
  <si>
    <t xml:space="preserve">         Overlopende activa</t>
  </si>
  <si>
    <t>AccruedIncomeFiscal</t>
  </si>
  <si>
    <t>(D) Overlopende activa</t>
  </si>
  <si>
    <t>bvop</t>
  </si>
  <si>
    <t xml:space="preserve">         Vorderingen op participanten en maatschappijen waarin wordt deelgenomen</t>
  </si>
  <si>
    <t>bvv</t>
  </si>
  <si>
    <t xml:space="preserve">      Voorraden</t>
  </si>
  <si>
    <t>TotalStockFiscal</t>
  </si>
  <si>
    <t>(D) Voorraden</t>
  </si>
  <si>
    <t>bvvg</t>
  </si>
  <si>
    <t xml:space="preserve">         Grond- en hulpstoffen</t>
  </si>
  <si>
    <t>RawAndAncillaryMaterialsFiscal</t>
  </si>
  <si>
    <t>(D) Grond- en hulpstoffen</t>
  </si>
  <si>
    <t>bvvo</t>
  </si>
  <si>
    <t xml:space="preserve">         Onderhanden werk</t>
  </si>
  <si>
    <t>WorkInProgressFiscal</t>
  </si>
  <si>
    <t>(D) Onderhanden werk</t>
  </si>
  <si>
    <t>bvvp</t>
  </si>
  <si>
    <t xml:space="preserve">         Gereed product en handelsgoederen</t>
  </si>
  <si>
    <t>FinishedProductsAndCommercialGoodsFiscal</t>
  </si>
  <si>
    <t>(D) Gereed product en handelsgoederen</t>
  </si>
  <si>
    <t>bvvpa01</t>
  </si>
  <si>
    <t xml:space="preserve">            Gereed product </t>
  </si>
  <si>
    <t>bvvpa02</t>
  </si>
  <si>
    <t xml:space="preserve">            Gereed product 2</t>
  </si>
  <si>
    <t>bvvpa03</t>
  </si>
  <si>
    <t xml:space="preserve">            Gereed product 3</t>
  </si>
  <si>
    <t>bvvpa04</t>
  </si>
  <si>
    <t xml:space="preserve">            Gereed product 4</t>
  </si>
  <si>
    <t>bvvpa05</t>
  </si>
  <si>
    <t xml:space="preserve">            Gereed product 5</t>
  </si>
  <si>
    <t>bvvpa06</t>
  </si>
  <si>
    <t xml:space="preserve">            Handelsgoed 1</t>
  </si>
  <si>
    <t>bvvpa07</t>
  </si>
  <si>
    <t xml:space="preserve">            Handelsgoed 2</t>
  </si>
  <si>
    <t>bvvpa08</t>
  </si>
  <si>
    <t xml:space="preserve">            Handelsgoed 3</t>
  </si>
  <si>
    <t>bvvpa09</t>
  </si>
  <si>
    <t xml:space="preserve">            Handelsgoed 4</t>
  </si>
  <si>
    <t>bvvpa10</t>
  </si>
  <si>
    <t xml:space="preserve">            Handelsgoed 5</t>
  </si>
  <si>
    <t>bvvphaw</t>
  </si>
  <si>
    <t xml:space="preserve">            Voorziening gereed product en handelsgoederen</t>
  </si>
  <si>
    <t>bvvv</t>
  </si>
  <si>
    <t xml:space="preserve">         Vooruitbetaald op voorraden</t>
  </si>
  <si>
    <t>OtherInventories</t>
  </si>
  <si>
    <t>(D) Overige voorraad</t>
  </si>
  <si>
    <t>bvvx</t>
  </si>
  <si>
    <t xml:space="preserve">         Vrije rubriek voorraad a</t>
  </si>
  <si>
    <t>bvvy</t>
  </si>
  <si>
    <t xml:space="preserve">         Vrije rubriek voorraad b</t>
  </si>
  <si>
    <t>bz</t>
  </si>
  <si>
    <t xml:space="preserve">   Voorzieningen</t>
  </si>
  <si>
    <t>TotalProvisionsFiscal</t>
  </si>
  <si>
    <t>(C) Voorzieningen</t>
  </si>
  <si>
    <t>bzbe</t>
  </si>
  <si>
    <t xml:space="preserve">      Belastingen</t>
  </si>
  <si>
    <t>DeferredTaxLiabilities</t>
  </si>
  <si>
    <t>(C) Uitgestelde belastingverplichtingen</t>
  </si>
  <si>
    <t>bzdv</t>
  </si>
  <si>
    <t xml:space="preserve">      Overige</t>
  </si>
  <si>
    <t>bzdva</t>
  </si>
  <si>
    <t xml:space="preserve">         Assurantie eigen risico</t>
  </si>
  <si>
    <t>bzdvb</t>
  </si>
  <si>
    <t xml:space="preserve">         Groot onderhoud gebouwen</t>
  </si>
  <si>
    <t>bzdvd</t>
  </si>
  <si>
    <t xml:space="preserve">         Voorziening deelnemingen</t>
  </si>
  <si>
    <t>bzdvg</t>
  </si>
  <si>
    <t xml:space="preserve">         Garantieverplichtingen</t>
  </si>
  <si>
    <t>WarrantyProvisionFiscal</t>
  </si>
  <si>
    <t>(C) Garantievoorziening</t>
  </si>
  <si>
    <t>bzdvi</t>
  </si>
  <si>
    <t xml:space="preserve">         Groot onderhoud machines en installaties</t>
  </si>
  <si>
    <t>bzdvl</t>
  </si>
  <si>
    <t xml:space="preserve">         Lijfrente</t>
  </si>
  <si>
    <t>AnnuityReserveFiscal</t>
  </si>
  <si>
    <t>(C) Lijfrentevoorziening</t>
  </si>
  <si>
    <t>bzdvm</t>
  </si>
  <si>
    <t xml:space="preserve">         Milieu</t>
  </si>
  <si>
    <t>bzdvp</t>
  </si>
  <si>
    <t xml:space="preserve">         Produktaansprakelijkheid</t>
  </si>
  <si>
    <t>bzdvr</t>
  </si>
  <si>
    <t xml:space="preserve">         Reorganisatie</t>
  </si>
  <si>
    <t>bzdvs</t>
  </si>
  <si>
    <t xml:space="preserve">         Stamrechtverplichtingen</t>
  </si>
  <si>
    <t>v SourceDescription aangepast</t>
  </si>
  <si>
    <t>bzdvy</t>
  </si>
  <si>
    <t xml:space="preserve">         Voorziening arbeidsongeschiktheid</t>
  </si>
  <si>
    <t>bzdvz</t>
  </si>
  <si>
    <t xml:space="preserve">         Vrije overige voorziening 2</t>
  </si>
  <si>
    <t>bzpe</t>
  </si>
  <si>
    <t xml:space="preserve">      Pensioenen</t>
  </si>
  <si>
    <t>radd</t>
  </si>
  <si>
    <t xml:space="preserve">   Aandeel van derden in het groepsresultaat</t>
  </si>
  <si>
    <t>ShareResultThirdParties</t>
  </si>
  <si>
    <t>(D) Aandeel derden in resultaat</t>
  </si>
  <si>
    <t>rbrd</t>
  </si>
  <si>
    <t xml:space="preserve">   Aandeel resultaat deelnemingen</t>
  </si>
  <si>
    <t>ShareResultsSubsidiariesTotal</t>
  </si>
  <si>
    <t>(C) Aandeel resultaat deelneming</t>
  </si>
  <si>
    <t>rf</t>
  </si>
  <si>
    <t xml:space="preserve">   Financiële baten en lasten</t>
  </si>
  <si>
    <t>InterestSimilarExpenses</t>
  </si>
  <si>
    <t>(D) Rentelasten en soortgelijke kosten</t>
  </si>
  <si>
    <t>rfra</t>
  </si>
  <si>
    <t xml:space="preserve">      Waardeveranderingen van vorderingen die tot de vaste activa behoren en van effecten</t>
  </si>
  <si>
    <t>RevenuesReveivablesTotal</t>
  </si>
  <si>
    <t>(C) Opbrengsten vorderingen vaste activa en effecten</t>
  </si>
  <si>
    <t>rfrb</t>
  </si>
  <si>
    <t xml:space="preserve">      Rentebaten en soortgelijke opbrengsten</t>
  </si>
  <si>
    <t>InterestSimilarIncome</t>
  </si>
  <si>
    <t>(C) Andere rentebaten en soortgelijke opbrengsten</t>
  </si>
  <si>
    <t>rfrc</t>
  </si>
  <si>
    <t xml:space="preserve">      Overige rentelasten</t>
  </si>
  <si>
    <t>rfrl</t>
  </si>
  <si>
    <t xml:space="preserve">      Rentelasten en soortgelijke kosten</t>
  </si>
  <si>
    <t>rfrla</t>
  </si>
  <si>
    <t xml:space="preserve">         Rentelast</t>
  </si>
  <si>
    <t>rfrlc</t>
  </si>
  <si>
    <t xml:space="preserve">         Rente converteerbare lening</t>
  </si>
  <si>
    <t>rfrld</t>
  </si>
  <si>
    <t xml:space="preserve">         Rente rekening-courant directie</t>
  </si>
  <si>
    <t>rfrlf</t>
  </si>
  <si>
    <t xml:space="preserve">         Rente financiering</t>
  </si>
  <si>
    <t>rfrlg</t>
  </si>
  <si>
    <t xml:space="preserve">         Rente schuld groepsmaatschappij</t>
  </si>
  <si>
    <t>rfrlh</t>
  </si>
  <si>
    <t xml:space="preserve">         Rente hypotheek</t>
  </si>
  <si>
    <t>rfrlh01</t>
  </si>
  <si>
    <t xml:space="preserve">            Rente hypotheek 1</t>
  </si>
  <si>
    <t>rfrlh02</t>
  </si>
  <si>
    <t xml:space="preserve">            Rente hypotheek 2</t>
  </si>
  <si>
    <t>rfrlh03</t>
  </si>
  <si>
    <t xml:space="preserve">            Rente hypotheek 3</t>
  </si>
  <si>
    <t>rfrlh04</t>
  </si>
  <si>
    <t xml:space="preserve">            Rente hypotheek 4</t>
  </si>
  <si>
    <t>rfrlh05</t>
  </si>
  <si>
    <t xml:space="preserve">            Rente hypotheek 5</t>
  </si>
  <si>
    <t>rfrlh06</t>
  </si>
  <si>
    <t xml:space="preserve">            Rente hypotheek 6</t>
  </si>
  <si>
    <t>rfrll</t>
  </si>
  <si>
    <t xml:space="preserve">         Rente lening o/g</t>
  </si>
  <si>
    <t>rfrlo</t>
  </si>
  <si>
    <t xml:space="preserve">         Rente onderhandse lening</t>
  </si>
  <si>
    <t>rfrlp</t>
  </si>
  <si>
    <t xml:space="preserve">         Rente schuld participant / maatschappij</t>
  </si>
  <si>
    <t>rfrlz</t>
  </si>
  <si>
    <t xml:space="preserve">         Overige rentelasten</t>
  </si>
  <si>
    <t>rfrz</t>
  </si>
  <si>
    <t xml:space="preserve">      rfrz</t>
  </si>
  <si>
    <t>rfva</t>
  </si>
  <si>
    <t xml:space="preserve">      Opbrengst van vorderingen die tot de vaste activa behoren en van effecten</t>
  </si>
  <si>
    <t>rfvab</t>
  </si>
  <si>
    <t xml:space="preserve">      Rente vorderingen op groepsmaatschappijen</t>
  </si>
  <si>
    <t>rfvac</t>
  </si>
  <si>
    <t xml:space="preserve">      Rente vorderingen op participanten</t>
  </si>
  <si>
    <t>rfvad</t>
  </si>
  <si>
    <t xml:space="preserve">      Rente vorderingen op maatschappijen waarin wordt deelgenomen</t>
  </si>
  <si>
    <t>rfvae</t>
  </si>
  <si>
    <t xml:space="preserve">      Dividend uit effecten</t>
  </si>
  <si>
    <t>v '=rfvaf+rfvaa</t>
  </si>
  <si>
    <t>rfvaf</t>
  </si>
  <si>
    <t xml:space="preserve">      Rente overige vorderingen</t>
  </si>
  <si>
    <t>rfvaz</t>
  </si>
  <si>
    <t xml:space="preserve">      Overige opbrengsten</t>
  </si>
  <si>
    <t>rka</t>
  </si>
  <si>
    <t xml:space="preserve">      Afschrijvingen en boekwinst/verlies</t>
  </si>
  <si>
    <t>TotalDepreciations</t>
  </si>
  <si>
    <t>(D) Afschrijvingen</t>
  </si>
  <si>
    <t>rkafi</t>
  </si>
  <si>
    <t xml:space="preserve">         Afschrijvingen immateriële vaste activa</t>
  </si>
  <si>
    <t>rkaficv</t>
  </si>
  <si>
    <t xml:space="preserve">            Concessies en vergunningen </t>
  </si>
  <si>
    <t>rkafigw</t>
  </si>
  <si>
    <t xml:space="preserve">            Goodwill</t>
  </si>
  <si>
    <t>rkafiie</t>
  </si>
  <si>
    <t xml:space="preserve">            Goodwill uit eerdere overnames</t>
  </si>
  <si>
    <t>rkafioo</t>
  </si>
  <si>
    <t xml:space="preserve">            Kosten van onderzoek en ontwikkeling</t>
  </si>
  <si>
    <t>rkafiua</t>
  </si>
  <si>
    <t xml:space="preserve">            Kosten van uitgifte van aandelen</t>
  </si>
  <si>
    <t>rkafivb</t>
  </si>
  <si>
    <t xml:space="preserve">            Vooruitbetalingen</t>
  </si>
  <si>
    <t>rkafm</t>
  </si>
  <si>
    <t xml:space="preserve">         Afschrijvingen materiële vaste activa</t>
  </si>
  <si>
    <t>rkafm95</t>
  </si>
  <si>
    <t xml:space="preserve">            Doorberekende afschrijvingen</t>
  </si>
  <si>
    <t>rkafm96</t>
  </si>
  <si>
    <t>rkafm97</t>
  </si>
  <si>
    <t>rkafmdi</t>
  </si>
  <si>
    <t xml:space="preserve">            Inventaris</t>
  </si>
  <si>
    <t>rkafmdv</t>
  </si>
  <si>
    <t xml:space="preserve">            Vervoermiddelen</t>
  </si>
  <si>
    <t>rkafmgt</t>
  </si>
  <si>
    <t xml:space="preserve">            Bedrijfsgebouwen en -terreinen</t>
  </si>
  <si>
    <t>rkafmiu</t>
  </si>
  <si>
    <t xml:space="preserve">            Activa in uitvoering</t>
  </si>
  <si>
    <t>rkafmmi</t>
  </si>
  <si>
    <t xml:space="preserve">            Machines en installaties</t>
  </si>
  <si>
    <t>rkafmnd</t>
  </si>
  <si>
    <t xml:space="preserve">            Niet aan de bedrijfsuitoefening dienstbaar</t>
  </si>
  <si>
    <t>rkafmnv</t>
  </si>
  <si>
    <t xml:space="preserve">            Vastgoed beleggingen</t>
  </si>
  <si>
    <t>rkafmb</t>
  </si>
  <si>
    <t xml:space="preserve">         Boekwinst /verlies</t>
  </si>
  <si>
    <t>ValuationChangeTangibleAndIntangibleFixedAssets</t>
  </si>
  <si>
    <t>(D) Waarderingsverandering immateriële en materiële vaste activa</t>
  </si>
  <si>
    <t>rkb</t>
  </si>
  <si>
    <t xml:space="preserve">      Diverse baten en lasten en bijz waardeverminderingen</t>
  </si>
  <si>
    <t>ValuationReceivables</t>
  </si>
  <si>
    <t>(D) Waardeveranderingen vorderingen vaste activa en effecten</t>
  </si>
  <si>
    <t>rkbw</t>
  </si>
  <si>
    <t xml:space="preserve">         Bijzondere waardeverminderingen van vlottende activa</t>
  </si>
  <si>
    <t>rkbz</t>
  </si>
  <si>
    <t xml:space="preserve">         Bijzondere baten en lasten</t>
  </si>
  <si>
    <t>OtherBusinessCosts</t>
  </si>
  <si>
    <t>(D) Overige bedrijfskosten</t>
  </si>
  <si>
    <t>rkd</t>
  </si>
  <si>
    <t xml:space="preserve">      Kantoorkosten</t>
  </si>
  <si>
    <t>rkg</t>
  </si>
  <si>
    <t xml:space="preserve">      Kosten van grond- en hulpstoffen</t>
  </si>
  <si>
    <t>CostsOfRawAncillaryMaterialsPurchasePriceSalesFiscal</t>
  </si>
  <si>
    <t>(D) Kosten grond- en hulpstoffen, inkoopprijs van de verkopen</t>
  </si>
  <si>
    <t>rkh</t>
  </si>
  <si>
    <t xml:space="preserve">      Huisvestingskosten</t>
  </si>
  <si>
    <t>niet in xml</t>
  </si>
  <si>
    <t>rkl</t>
  </si>
  <si>
    <t xml:space="preserve">      Personeelskosten (standaard codelijst)</t>
  </si>
  <si>
    <t>SalariesWagesByNature</t>
  </si>
  <si>
    <t>(D) Lonen en salarissen</t>
  </si>
  <si>
    <t>rklsb</t>
  </si>
  <si>
    <t xml:space="preserve">         Beheervergoeding</t>
  </si>
  <si>
    <t>rklsl</t>
  </si>
  <si>
    <t xml:space="preserve">         Lonen en salarissen</t>
  </si>
  <si>
    <t>rklsp</t>
  </si>
  <si>
    <t xml:space="preserve">         Pensioenlasten</t>
  </si>
  <si>
    <t>rklss</t>
  </si>
  <si>
    <t xml:space="preserve">         Sociale lasten</t>
  </si>
  <si>
    <t>SocialSecurityContributionsByNature</t>
  </si>
  <si>
    <t>(D) Sociale lasten</t>
  </si>
  <si>
    <t>v verplaatst</t>
  </si>
  <si>
    <t>rklsv</t>
  </si>
  <si>
    <t xml:space="preserve">         Overige personeelskosten</t>
  </si>
  <si>
    <t>rko</t>
  </si>
  <si>
    <t xml:space="preserve">      Overige bedrijfskosten</t>
  </si>
  <si>
    <t>rkoa</t>
  </si>
  <si>
    <t xml:space="preserve">         Algemene kosten</t>
  </si>
  <si>
    <t>rkob</t>
  </si>
  <si>
    <t xml:space="preserve">         Overige bedrijfskosten</t>
  </si>
  <si>
    <t>rkoba</t>
  </si>
  <si>
    <t xml:space="preserve">            Autokosten</t>
  </si>
  <si>
    <t>rkoba01</t>
  </si>
  <si>
    <t xml:space="preserve">               Brandstoffen</t>
  </si>
  <si>
    <t>rkoba02</t>
  </si>
  <si>
    <t xml:space="preserve">               Onderhoud</t>
  </si>
  <si>
    <t>rkoba03</t>
  </si>
  <si>
    <t xml:space="preserve">               Leasekosten</t>
  </si>
  <si>
    <t>rkoba04</t>
  </si>
  <si>
    <t xml:space="preserve">               Verzekering</t>
  </si>
  <si>
    <t>rkoba05</t>
  </si>
  <si>
    <t xml:space="preserve">               Motorrijtuigenbelasting</t>
  </si>
  <si>
    <t>rkoba06</t>
  </si>
  <si>
    <t xml:space="preserve">               Autokosten 6</t>
  </si>
  <si>
    <t>rkoba07</t>
  </si>
  <si>
    <t xml:space="preserve">               Autokosten 7</t>
  </si>
  <si>
    <t>rkoba08</t>
  </si>
  <si>
    <t xml:space="preserve">               Autokosten 8</t>
  </si>
  <si>
    <t>rkoba09</t>
  </si>
  <si>
    <t xml:space="preserve">               Autokosten 9</t>
  </si>
  <si>
    <t>rkoba10</t>
  </si>
  <si>
    <t xml:space="preserve">               Autokosten 10</t>
  </si>
  <si>
    <t>rkoba11</t>
  </si>
  <si>
    <t xml:space="preserve">               Autokosten 11</t>
  </si>
  <si>
    <t>rkoba12</t>
  </si>
  <si>
    <t xml:space="preserve">               Autokosten 12</t>
  </si>
  <si>
    <t>rkoba13</t>
  </si>
  <si>
    <t xml:space="preserve">               Autokosten 13</t>
  </si>
  <si>
    <t>rkoba14</t>
  </si>
  <si>
    <t xml:space="preserve">               Autokosten 14</t>
  </si>
  <si>
    <t>rkoba15</t>
  </si>
  <si>
    <t xml:space="preserve">               Autokosten 15</t>
  </si>
  <si>
    <t>rkoba16</t>
  </si>
  <si>
    <t xml:space="preserve">               Autokosten 16</t>
  </si>
  <si>
    <t>rkoba17</t>
  </si>
  <si>
    <t xml:space="preserve">               Autokosten 17</t>
  </si>
  <si>
    <t>rkoba18</t>
  </si>
  <si>
    <t xml:space="preserve">               Autokosten 18</t>
  </si>
  <si>
    <t>rkoba19</t>
  </si>
  <si>
    <t xml:space="preserve">               Autokosten 19</t>
  </si>
  <si>
    <t>rkoba20</t>
  </si>
  <si>
    <t xml:space="preserve">               Autokosten 20</t>
  </si>
  <si>
    <t>rkoba21</t>
  </si>
  <si>
    <t xml:space="preserve">               Autokosten 21</t>
  </si>
  <si>
    <t>rkoba22</t>
  </si>
  <si>
    <t xml:space="preserve">               Autokosten 22</t>
  </si>
  <si>
    <t>rkoba23</t>
  </si>
  <si>
    <t xml:space="preserve">               Autokosten 23</t>
  </si>
  <si>
    <t>rkoba24</t>
  </si>
  <si>
    <t xml:space="preserve">               Autokosten 24</t>
  </si>
  <si>
    <t>rkoba25</t>
  </si>
  <si>
    <t xml:space="preserve">               Autokosten 25</t>
  </si>
  <si>
    <t>rkoba89</t>
  </si>
  <si>
    <t xml:space="preserve">               Overige autokosten</t>
  </si>
  <si>
    <t>rkoba95</t>
  </si>
  <si>
    <t xml:space="preserve">               Privé gebruik</t>
  </si>
  <si>
    <t>rkoba97</t>
  </si>
  <si>
    <t xml:space="preserve">               Doorbelaste autokosten</t>
  </si>
  <si>
    <t>rkoba98</t>
  </si>
  <si>
    <t>rkoba99</t>
  </si>
  <si>
    <t>rkobd</t>
  </si>
  <si>
    <t xml:space="preserve">            Algemene kosten</t>
  </si>
  <si>
    <t>rkobd01</t>
  </si>
  <si>
    <t xml:space="preserve">               Managementvergoeding</t>
  </si>
  <si>
    <t>rkobd02</t>
  </si>
  <si>
    <t xml:space="preserve">               Accountantskosten</t>
  </si>
  <si>
    <t>rkobd03</t>
  </si>
  <si>
    <t xml:space="preserve">               Administratiekosten</t>
  </si>
  <si>
    <t>rkobd04</t>
  </si>
  <si>
    <t xml:space="preserve">               Advieskosten</t>
  </si>
  <si>
    <t>rkobd05</t>
  </si>
  <si>
    <t xml:space="preserve">               Juridische kosten</t>
  </si>
  <si>
    <t>rkobd06</t>
  </si>
  <si>
    <t xml:space="preserve">               Notariskosten</t>
  </si>
  <si>
    <t>rkobd07</t>
  </si>
  <si>
    <t xml:space="preserve">               Verzekeringen</t>
  </si>
  <si>
    <t>rkobd08</t>
  </si>
  <si>
    <t xml:space="preserve">               Huuropbrengsten</t>
  </si>
  <si>
    <t>rkobd09</t>
  </si>
  <si>
    <t xml:space="preserve">               Algemene kosten 09</t>
  </si>
  <si>
    <t>rkobd10</t>
  </si>
  <si>
    <t xml:space="preserve">               Algemene kosten 10</t>
  </si>
  <si>
    <t>rkobd11</t>
  </si>
  <si>
    <t xml:space="preserve">               Algemene kosten 11</t>
  </si>
  <si>
    <t>rkobd12</t>
  </si>
  <si>
    <t xml:space="preserve">               Algemene kosten 12</t>
  </si>
  <si>
    <t>rkobd13</t>
  </si>
  <si>
    <t xml:space="preserve">               Algemene kosten 13</t>
  </si>
  <si>
    <t>rkobd14</t>
  </si>
  <si>
    <t xml:space="preserve">               Onderhoud inventarissen</t>
  </si>
  <si>
    <t>rkobd15</t>
  </si>
  <si>
    <t xml:space="preserve">               Belastingen en heffingen</t>
  </si>
  <si>
    <t>rkobd16</t>
  </si>
  <si>
    <t xml:space="preserve">               Algemene kosten 16</t>
  </si>
  <si>
    <t>rkobd17</t>
  </si>
  <si>
    <t xml:space="preserve">               Algemene kosten 17</t>
  </si>
  <si>
    <t>rkobd18</t>
  </si>
  <si>
    <t xml:space="preserve">               Algemene kosten 18</t>
  </si>
  <si>
    <t>rkobd19</t>
  </si>
  <si>
    <t xml:space="preserve">               Dotatie reorganisatievoorziening</t>
  </si>
  <si>
    <t>rkobd20</t>
  </si>
  <si>
    <t xml:space="preserve">               Dotatie voorziening afvloeiingsregeling</t>
  </si>
  <si>
    <t>rkobd21</t>
  </si>
  <si>
    <t xml:space="preserve">               Algemene kosten 21</t>
  </si>
  <si>
    <t>rkobd22</t>
  </si>
  <si>
    <t xml:space="preserve">               Bedrijfsbenodigheden</t>
  </si>
  <si>
    <t>rkobd23</t>
  </si>
  <si>
    <t xml:space="preserve">               Algemene kosten 23</t>
  </si>
  <si>
    <t>rkobd24</t>
  </si>
  <si>
    <t xml:space="preserve">               Algemene kosten 24</t>
  </si>
  <si>
    <t>rkobd25</t>
  </si>
  <si>
    <t xml:space="preserve">               Algemene kosten 25</t>
  </si>
  <si>
    <t>rkobd26</t>
  </si>
  <si>
    <t xml:space="preserve">               Algemene kosten 26</t>
  </si>
  <si>
    <t>rkobd27</t>
  </si>
  <si>
    <t xml:space="preserve">               Algemene kosten 27</t>
  </si>
  <si>
    <t>rkobd28</t>
  </si>
  <si>
    <t xml:space="preserve">               Algemene kosten 28</t>
  </si>
  <si>
    <t>rkobd29</t>
  </si>
  <si>
    <t xml:space="preserve">               Algemene kosten 29</t>
  </si>
  <si>
    <t>rkobd30</t>
  </si>
  <si>
    <t xml:space="preserve">               Algemene kosten 30</t>
  </si>
  <si>
    <t>rkobd31</t>
  </si>
  <si>
    <t xml:space="preserve">               Algemene kosten 31</t>
  </si>
  <si>
    <t>rkobd32</t>
  </si>
  <si>
    <t xml:space="preserve">               Algemene kosten 32</t>
  </si>
  <si>
    <t>rkobd33</t>
  </si>
  <si>
    <t xml:space="preserve">               Algemene kosten 33</t>
  </si>
  <si>
    <t>rkobd34</t>
  </si>
  <si>
    <t xml:space="preserve">               Algemene kosten 34</t>
  </si>
  <si>
    <t>rkobd35</t>
  </si>
  <si>
    <t xml:space="preserve">               Vermindering kleine ondernemingsregeling</t>
  </si>
  <si>
    <t>rkobd89</t>
  </si>
  <si>
    <t xml:space="preserve">               Overige algemene kosten</t>
  </si>
  <si>
    <t>rkobd97</t>
  </si>
  <si>
    <t xml:space="preserve">               Doorberekende algemene kosten</t>
  </si>
  <si>
    <t>rkobd98</t>
  </si>
  <si>
    <t>rkobd99</t>
  </si>
  <si>
    <t>rkobe</t>
  </si>
  <si>
    <t xml:space="preserve">            Exploitatiekosten</t>
  </si>
  <si>
    <t>rkobe01</t>
  </si>
  <si>
    <t xml:space="preserve">               Huur machines en installaties</t>
  </si>
  <si>
    <t>rkobe02</t>
  </si>
  <si>
    <t xml:space="preserve">               Reparatie en onderhoud</t>
  </si>
  <si>
    <t>rkobe03</t>
  </si>
  <si>
    <t xml:space="preserve">               Energiekosten</t>
  </si>
  <si>
    <t>rkobe04</t>
  </si>
  <si>
    <t>rkobe05</t>
  </si>
  <si>
    <t xml:space="preserve">               Kleine aanschaffingen</t>
  </si>
  <si>
    <t>rkobe06</t>
  </si>
  <si>
    <t xml:space="preserve">               Gereedschappen</t>
  </si>
  <si>
    <t>rkobe07</t>
  </si>
  <si>
    <t xml:space="preserve">               Exploitatiekosten 7</t>
  </si>
  <si>
    <t>rkobe08</t>
  </si>
  <si>
    <t xml:space="preserve">               Exploitatiekosten 8</t>
  </si>
  <si>
    <t>rkobe09</t>
  </si>
  <si>
    <t xml:space="preserve">               Exploitatiekosten 9</t>
  </si>
  <si>
    <t>rkobe10</t>
  </si>
  <si>
    <t xml:space="preserve">               Exploitatiekosten 10</t>
  </si>
  <si>
    <t>rkobe11</t>
  </si>
  <si>
    <t xml:space="preserve">               Exploitatiekosten 11</t>
  </si>
  <si>
    <t>rkobe12</t>
  </si>
  <si>
    <t xml:space="preserve">               Exploitatiekosten 12</t>
  </si>
  <si>
    <t>rkobe13</t>
  </si>
  <si>
    <t xml:space="preserve">               Exploitatiekosten 13</t>
  </si>
  <si>
    <t>rkobe14</t>
  </si>
  <si>
    <t xml:space="preserve">               Exploitatiekosten 14</t>
  </si>
  <si>
    <t>rkobe15</t>
  </si>
  <si>
    <t xml:space="preserve">               Exploitatiekosten 15</t>
  </si>
  <si>
    <t>rkobe16</t>
  </si>
  <si>
    <t xml:space="preserve">               Exploitatiekosten 16</t>
  </si>
  <si>
    <t>rkobe17</t>
  </si>
  <si>
    <t xml:space="preserve">               Exploitatiekosten 17</t>
  </si>
  <si>
    <t>rkobe18</t>
  </si>
  <si>
    <t xml:space="preserve">               Exploitatiekosten 18</t>
  </si>
  <si>
    <t>rkobe19</t>
  </si>
  <si>
    <t xml:space="preserve">               Exploitatiekosten 19</t>
  </si>
  <si>
    <t>rkobe20</t>
  </si>
  <si>
    <t xml:space="preserve">               Exploitatiekosten 20</t>
  </si>
  <si>
    <t>rkobe21</t>
  </si>
  <si>
    <t xml:space="preserve">               Exploitatiekosten 21</t>
  </si>
  <si>
    <t>rkobe22</t>
  </si>
  <si>
    <t xml:space="preserve">               Exploitatiekosten 22</t>
  </si>
  <si>
    <t>rkobe23</t>
  </si>
  <si>
    <t xml:space="preserve">               Exploitatiekosten 23</t>
  </si>
  <si>
    <t>rkobe24</t>
  </si>
  <si>
    <t xml:space="preserve">               Exploitatiekosten 24</t>
  </si>
  <si>
    <t>rkobe25</t>
  </si>
  <si>
    <t xml:space="preserve">               Exploitatiekosten 25</t>
  </si>
  <si>
    <t>rkobe89</t>
  </si>
  <si>
    <t xml:space="preserve">               Overige exploitatiekosten</t>
  </si>
  <si>
    <t>rkobe97</t>
  </si>
  <si>
    <t xml:space="preserve">               Doorbelaste exploitatiekosten</t>
  </si>
  <si>
    <t>rkobe98</t>
  </si>
  <si>
    <t>rkobe99</t>
  </si>
  <si>
    <t>rkobh</t>
  </si>
  <si>
    <t xml:space="preserve">            Huisvestingskosten</t>
  </si>
  <si>
    <t>rkobh01</t>
  </si>
  <si>
    <t xml:space="preserve">               Huur</t>
  </si>
  <si>
    <t>rkobh02</t>
  </si>
  <si>
    <t xml:space="preserve">               Gas, water en elektra</t>
  </si>
  <si>
    <t>rkobh03</t>
  </si>
  <si>
    <t xml:space="preserve">               Onderhoud gebouwen</t>
  </si>
  <si>
    <t>rkobh04</t>
  </si>
  <si>
    <t xml:space="preserve">               Belastingen en zakelijke lasten</t>
  </si>
  <si>
    <t>rkobh05</t>
  </si>
  <si>
    <t xml:space="preserve">               Waterschap en zuiveringskosten</t>
  </si>
  <si>
    <t>rkobh06</t>
  </si>
  <si>
    <t>rkobh07</t>
  </si>
  <si>
    <t xml:space="preserve">               Schoonmaakkosten</t>
  </si>
  <si>
    <t>rkobh08</t>
  </si>
  <si>
    <t xml:space="preserve">               Bewakingskosten</t>
  </si>
  <si>
    <t>rkobh09</t>
  </si>
  <si>
    <t xml:space="preserve">               Huisvestingskosten 9</t>
  </si>
  <si>
    <t>rkobh10</t>
  </si>
  <si>
    <t xml:space="preserve">               Huisvestingskosten 10</t>
  </si>
  <si>
    <t>rkobh11</t>
  </si>
  <si>
    <t xml:space="preserve">               Huisvestingskosten 11</t>
  </si>
  <si>
    <t>rkobh12</t>
  </si>
  <si>
    <t xml:space="preserve">               Huisvestingskosten 12</t>
  </si>
  <si>
    <t>rkobh13</t>
  </si>
  <si>
    <t xml:space="preserve">               Huisvestingskosten 13</t>
  </si>
  <si>
    <t>rkobh14</t>
  </si>
  <si>
    <t xml:space="preserve">               Huisvestingskosten 14</t>
  </si>
  <si>
    <t>rkobh15</t>
  </si>
  <si>
    <t xml:space="preserve">               Dotatie voorziening groot onderhoud gebouwen</t>
  </si>
  <si>
    <t>rkobh16</t>
  </si>
  <si>
    <t xml:space="preserve">               Huisvestingskosten 16</t>
  </si>
  <si>
    <t>rkobh17</t>
  </si>
  <si>
    <t xml:space="preserve">               Huisvestingskosten 17</t>
  </si>
  <si>
    <t>rkobh18</t>
  </si>
  <si>
    <t xml:space="preserve">               Huisvestingskosten 18</t>
  </si>
  <si>
    <t>rkobh19</t>
  </si>
  <si>
    <t xml:space="preserve">               Huisvestingskosten 19</t>
  </si>
  <si>
    <t>rkobh20</t>
  </si>
  <si>
    <t xml:space="preserve">               Huisvestingskosten 20</t>
  </si>
  <si>
    <t>rkobh21</t>
  </si>
  <si>
    <t xml:space="preserve">               Huisvestingskosten 21</t>
  </si>
  <si>
    <t>rkobh22</t>
  </si>
  <si>
    <t xml:space="preserve">               Huisvestingskosten 22</t>
  </si>
  <si>
    <t>rkobh23</t>
  </si>
  <si>
    <t xml:space="preserve">               Huisvestingskosten 23</t>
  </si>
  <si>
    <t>rkobh24</t>
  </si>
  <si>
    <t xml:space="preserve">               Huisvestingskosten 24</t>
  </si>
  <si>
    <t>rkobh25</t>
  </si>
  <si>
    <t xml:space="preserve">               Huisvestingskosten 25</t>
  </si>
  <si>
    <t>rkobh89</t>
  </si>
  <si>
    <t xml:space="preserve">               Overige huisvestingskosten</t>
  </si>
  <si>
    <t>rkobh97</t>
  </si>
  <si>
    <t xml:space="preserve">               Doorbelaste huur</t>
  </si>
  <si>
    <t>rkobh98</t>
  </si>
  <si>
    <t xml:space="preserve">               Doorbelaste energiekosten</t>
  </si>
  <si>
    <t>rkobh99</t>
  </si>
  <si>
    <t xml:space="preserve">               Doorbelaste huisvestingskosten</t>
  </si>
  <si>
    <t>rkobk</t>
  </si>
  <si>
    <t xml:space="preserve">            Kantoorkosten</t>
  </si>
  <si>
    <t>rkobk01</t>
  </si>
  <si>
    <t xml:space="preserve">               Kantoorbehoeften</t>
  </si>
  <si>
    <t>rkobk02</t>
  </si>
  <si>
    <t xml:space="preserve">               Drukwerk</t>
  </si>
  <si>
    <t>rkobk03</t>
  </si>
  <si>
    <t xml:space="preserve">               Onderhoud inventaris</t>
  </si>
  <si>
    <t>rkobk04</t>
  </si>
  <si>
    <t xml:space="preserve">               Lease kantoorapparatuur</t>
  </si>
  <si>
    <t>rkobk05</t>
  </si>
  <si>
    <t xml:space="preserve">               Automatiseringskosten</t>
  </si>
  <si>
    <t>rkobk06</t>
  </si>
  <si>
    <t xml:space="preserve">               Telefoon</t>
  </si>
  <si>
    <t>rkobk07</t>
  </si>
  <si>
    <t xml:space="preserve">               Porti</t>
  </si>
  <si>
    <t>rkobk08</t>
  </si>
  <si>
    <t xml:space="preserve">               Contributies en abonnementen</t>
  </si>
  <si>
    <t>rkobk09</t>
  </si>
  <si>
    <t>rkobk10</t>
  </si>
  <si>
    <t xml:space="preserve">               Kopieerkosten</t>
  </si>
  <si>
    <t>rkobk11</t>
  </si>
  <si>
    <t xml:space="preserve">               Kantoorkosten 11</t>
  </si>
  <si>
    <t>rkobk12</t>
  </si>
  <si>
    <t xml:space="preserve">               Kantoorkosten 12</t>
  </si>
  <si>
    <t>rkobk13</t>
  </si>
  <si>
    <t xml:space="preserve">               Kantoorkosten 13</t>
  </si>
  <si>
    <t>rkobk14</t>
  </si>
  <si>
    <t xml:space="preserve">               Kantoorkosten 14</t>
  </si>
  <si>
    <t>rkobk15</t>
  </si>
  <si>
    <t xml:space="preserve">               Kantoorkosten 15</t>
  </si>
  <si>
    <t>rkobk16</t>
  </si>
  <si>
    <t xml:space="preserve">               Kantoorkosten 16</t>
  </si>
  <si>
    <t>rkobk17</t>
  </si>
  <si>
    <t xml:space="preserve">               Kantoorkosten 17</t>
  </si>
  <si>
    <t>rkobk18</t>
  </si>
  <si>
    <t xml:space="preserve">               Kantoorkosten 18</t>
  </si>
  <si>
    <t>rkobk19</t>
  </si>
  <si>
    <t xml:space="preserve">               Kantoorkosten 19</t>
  </si>
  <si>
    <t>rkobk20</t>
  </si>
  <si>
    <t xml:space="preserve">               Kantoorkosten 20</t>
  </si>
  <si>
    <t>rkobk21</t>
  </si>
  <si>
    <t xml:space="preserve">               Kantoorkosten 21</t>
  </si>
  <si>
    <t>rkobk22</t>
  </si>
  <si>
    <t xml:space="preserve">               Kantoorkosten 22</t>
  </si>
  <si>
    <t>rkobk23</t>
  </si>
  <si>
    <t xml:space="preserve">               Kantoorkosten 23</t>
  </si>
  <si>
    <t>rkobk24</t>
  </si>
  <si>
    <t xml:space="preserve">               Kantoorkosten 24</t>
  </si>
  <si>
    <t>rkobk25</t>
  </si>
  <si>
    <t xml:space="preserve">               Kantoorkosten 25</t>
  </si>
  <si>
    <t>rkobk89</t>
  </si>
  <si>
    <t xml:space="preserve">               Overige kantoorkosten</t>
  </si>
  <si>
    <t>rkobk97</t>
  </si>
  <si>
    <t xml:space="preserve">               Doorbelaste kantoorkosten</t>
  </si>
  <si>
    <t>rkobk98</t>
  </si>
  <si>
    <t>rkobk99</t>
  </si>
  <si>
    <t>rkobp</t>
  </si>
  <si>
    <t xml:space="preserve">            Overige personeelskosten</t>
  </si>
  <si>
    <t>rkobv</t>
  </si>
  <si>
    <t xml:space="preserve">            Verkoopkosten</t>
  </si>
  <si>
    <t>rkobv01</t>
  </si>
  <si>
    <t xml:space="preserve">               Reclame en advertenties</t>
  </si>
  <si>
    <t>rkobv02</t>
  </si>
  <si>
    <t xml:space="preserve">               Representatiekosten</t>
  </si>
  <si>
    <t>rkobv03</t>
  </si>
  <si>
    <t xml:space="preserve">               Relatiegeschenken</t>
  </si>
  <si>
    <t>rkobv04</t>
  </si>
  <si>
    <t xml:space="preserve">               Zegels en waardebonnen</t>
  </si>
  <si>
    <t>rkobv05</t>
  </si>
  <si>
    <t xml:space="preserve">               Beurskosten</t>
  </si>
  <si>
    <t>rkobv06</t>
  </si>
  <si>
    <t xml:space="preserve">               Congreskosten</t>
  </si>
  <si>
    <t>rkobv07</t>
  </si>
  <si>
    <t xml:space="preserve">               Reis- en verblijfkosten</t>
  </si>
  <si>
    <t>rkobv08</t>
  </si>
  <si>
    <t xml:space="preserve">               Verteerkosten</t>
  </si>
  <si>
    <t>rkobv09</t>
  </si>
  <si>
    <t xml:space="preserve">               Provisies</t>
  </si>
  <si>
    <t>rkobv10</t>
  </si>
  <si>
    <t xml:space="preserve">               Incassokosten</t>
  </si>
  <si>
    <t>rkobv11</t>
  </si>
  <si>
    <t xml:space="preserve">               Winkel-, verpakkings-  en etalagekosten</t>
  </si>
  <si>
    <t>rkobv12</t>
  </si>
  <si>
    <t xml:space="preserve">               Transport- en kredietverzekering</t>
  </si>
  <si>
    <t>rkobv13</t>
  </si>
  <si>
    <t xml:space="preserve">               Betalingskortingen</t>
  </si>
  <si>
    <t>rkobv14</t>
  </si>
  <si>
    <t xml:space="preserve">               Dotatie voorziening dubieuze debiteuren</t>
  </si>
  <si>
    <t>rkobv15</t>
  </si>
  <si>
    <t xml:space="preserve">               Dotatie garantievoorziening</t>
  </si>
  <si>
    <t>rkobv16</t>
  </si>
  <si>
    <t xml:space="preserve">              Uitgaande vrachtkosten</t>
  </si>
  <si>
    <t>rkobv17</t>
  </si>
  <si>
    <t xml:space="preserve">               Verkoopkosten 17</t>
  </si>
  <si>
    <t>rkobv18</t>
  </si>
  <si>
    <t xml:space="preserve">               Verkoopkosten 18</t>
  </si>
  <si>
    <t>rkobv19</t>
  </si>
  <si>
    <t xml:space="preserve">               Verkoopkosten 19</t>
  </si>
  <si>
    <t>rkobv20</t>
  </si>
  <si>
    <t xml:space="preserve">               Verkoopkosten 20</t>
  </si>
  <si>
    <t>rkobv21</t>
  </si>
  <si>
    <t xml:space="preserve">               Verkoopkosten 21</t>
  </si>
  <si>
    <t>rkobv22</t>
  </si>
  <si>
    <t xml:space="preserve">               Verkoopkosten 22</t>
  </si>
  <si>
    <t>rkobv23</t>
  </si>
  <si>
    <t xml:space="preserve">               Verkoopkosten 23</t>
  </si>
  <si>
    <t>rkobv24</t>
  </si>
  <si>
    <t xml:space="preserve">               Verkoopkosten 24</t>
  </si>
  <si>
    <t>rkobv25</t>
  </si>
  <si>
    <t xml:space="preserve">               Oninbare debiteuren</t>
  </si>
  <si>
    <t>rkobv89</t>
  </si>
  <si>
    <t xml:space="preserve">               Overige verkoopkosten</t>
  </si>
  <si>
    <t>rkobv97</t>
  </si>
  <si>
    <t xml:space="preserve">               Doorbelaste verkoopkosten</t>
  </si>
  <si>
    <t>rkobv98</t>
  </si>
  <si>
    <t>rkobv99</t>
  </si>
  <si>
    <t>rkobx</t>
  </si>
  <si>
    <t xml:space="preserve">            Vrije rubriek overige bedrijfskosten 1</t>
  </si>
  <si>
    <t>rkoby</t>
  </si>
  <si>
    <t xml:space="preserve">            Vrije rubriek overige bedrijfskosten 2</t>
  </si>
  <si>
    <t>rkobz</t>
  </si>
  <si>
    <t xml:space="preserve">            Vrije rubriek overige bedrijfskosten 3</t>
  </si>
  <si>
    <t>rkow</t>
  </si>
  <si>
    <t xml:space="preserve">         Overige waardeverminderingen van vaste activa</t>
  </si>
  <si>
    <t>rkowa01</t>
  </si>
  <si>
    <t>rkowa02</t>
  </si>
  <si>
    <t>rkowa03</t>
  </si>
  <si>
    <t xml:space="preserve">            Concessies, vergunningen en intellectuele eigendom</t>
  </si>
  <si>
    <t>rkowa04</t>
  </si>
  <si>
    <t>rkowa05</t>
  </si>
  <si>
    <t>rkowa06</t>
  </si>
  <si>
    <t>rkowa07</t>
  </si>
  <si>
    <t xml:space="preserve">            Andere vaste bedrijfsmiddelen </t>
  </si>
  <si>
    <t>rkowa08</t>
  </si>
  <si>
    <t xml:space="preserve">            Niet dienstbaar</t>
  </si>
  <si>
    <t>rkowa09</t>
  </si>
  <si>
    <t xml:space="preserve">            Deelnemingen in groepsmaatschappijen</t>
  </si>
  <si>
    <t>rkowa10</t>
  </si>
  <si>
    <t xml:space="preserve">            Groepsmaatschappijen</t>
  </si>
  <si>
    <t>rkowa11</t>
  </si>
  <si>
    <t xml:space="preserve">            Andere deelnemingen</t>
  </si>
  <si>
    <t>rkowa12</t>
  </si>
  <si>
    <t xml:space="preserve">            Vorderingen op participanten en maatschappijen waarin deelname</t>
  </si>
  <si>
    <t>rkowa13</t>
  </si>
  <si>
    <t xml:space="preserve">            Overige effecten</t>
  </si>
  <si>
    <t>rkowa14</t>
  </si>
  <si>
    <t xml:space="preserve">            Overige vorderingen</t>
  </si>
  <si>
    <t>rkowa15</t>
  </si>
  <si>
    <t xml:space="preserve">            Overige waardeverandering 15</t>
  </si>
  <si>
    <t>rkowa89</t>
  </si>
  <si>
    <t xml:space="preserve">            Overige waardeveranderingen</t>
  </si>
  <si>
    <t>rkoz</t>
  </si>
  <si>
    <t xml:space="preserve">         Doorberekende algemene kosten</t>
  </si>
  <si>
    <t>rkp</t>
  </si>
  <si>
    <t xml:space="preserve">      Personeelskosten</t>
  </si>
  <si>
    <t>rkt</t>
  </si>
  <si>
    <t xml:space="preserve">      Transportkosten</t>
  </si>
  <si>
    <t>rku</t>
  </si>
  <si>
    <t xml:space="preserve">      Kosten van uitbesteed werk en andere externe kosten</t>
  </si>
  <si>
    <t>rkv</t>
  </si>
  <si>
    <t xml:space="preserve">      Verkoopkosten</t>
  </si>
  <si>
    <t>robo</t>
  </si>
  <si>
    <t xml:space="preserve">   Overige bedrijfsopbrengsten</t>
  </si>
  <si>
    <t>OtherOperatingIncome</t>
  </si>
  <si>
    <t>(C) Overige bedrijfsopbrengsten</t>
  </si>
  <si>
    <t>roeb</t>
  </si>
  <si>
    <t xml:space="preserve">      Geactiveerde productie eigen bedrijf</t>
  </si>
  <si>
    <t>CapitalizedProductionOwnBusinessFiscal</t>
  </si>
  <si>
    <t>(C) Geactiveerde productie eigen bedrijf</t>
  </si>
  <si>
    <t>rofa</t>
  </si>
  <si>
    <t xml:space="preserve">   Algemene beheerkosten (Model F)</t>
  </si>
  <si>
    <t>rofaa</t>
  </si>
  <si>
    <t xml:space="preserve">      Lonen en salarissen</t>
  </si>
  <si>
    <t>rofab</t>
  </si>
  <si>
    <t xml:space="preserve">      Sociale lasten</t>
  </si>
  <si>
    <t>rofac</t>
  </si>
  <si>
    <t xml:space="preserve">      Pensioenlasten</t>
  </si>
  <si>
    <t>rofad</t>
  </si>
  <si>
    <t xml:space="preserve">      Overige personeelskosten</t>
  </si>
  <si>
    <t>rofah</t>
  </si>
  <si>
    <t>rofah01</t>
  </si>
  <si>
    <t xml:space="preserve">         Huur</t>
  </si>
  <si>
    <t>rofah02</t>
  </si>
  <si>
    <t xml:space="preserve">         Gas, water en elektra</t>
  </si>
  <si>
    <t>rofah03</t>
  </si>
  <si>
    <t xml:space="preserve">         Onderhoud gebouwen</t>
  </si>
  <si>
    <t>rofah04</t>
  </si>
  <si>
    <t xml:space="preserve">         Belastingen en zakelijke lasten</t>
  </si>
  <si>
    <t>rofah05</t>
  </si>
  <si>
    <t xml:space="preserve">         Waterschap en zuiveringskosten</t>
  </si>
  <si>
    <t>rofah06</t>
  </si>
  <si>
    <t xml:space="preserve">         Verzekering</t>
  </si>
  <si>
    <t>rofah07</t>
  </si>
  <si>
    <t xml:space="preserve">         Schoonmaakkosten</t>
  </si>
  <si>
    <t>rofah08</t>
  </si>
  <si>
    <t xml:space="preserve">         Bewakingskosten</t>
  </si>
  <si>
    <t>rofah09</t>
  </si>
  <si>
    <t xml:space="preserve">         Huisvestingskosten 9</t>
  </si>
  <si>
    <t>rofah10</t>
  </si>
  <si>
    <t xml:space="preserve">         Huisvestingskosten 10</t>
  </si>
  <si>
    <t>rofai</t>
  </si>
  <si>
    <t xml:space="preserve">      Machines en installaties</t>
  </si>
  <si>
    <t>rofai01</t>
  </si>
  <si>
    <t xml:space="preserve">         Huur machines en installaties</t>
  </si>
  <si>
    <t>rofai02</t>
  </si>
  <si>
    <t xml:space="preserve">         Reparatie en onderhoud</t>
  </si>
  <si>
    <t>rofai03</t>
  </si>
  <si>
    <t xml:space="preserve">         Energiekosten</t>
  </si>
  <si>
    <t>rofai04</t>
  </si>
  <si>
    <t>rofai05</t>
  </si>
  <si>
    <t xml:space="preserve">         Kleine aanschaffingen</t>
  </si>
  <si>
    <t>rofai06</t>
  </si>
  <si>
    <t xml:space="preserve">         Gereedschappen</t>
  </si>
  <si>
    <t>rofai07</t>
  </si>
  <si>
    <t xml:space="preserve">         Exploitatiekosten 7</t>
  </si>
  <si>
    <t>rofai08</t>
  </si>
  <si>
    <t xml:space="preserve">         Exploitatiekosten 8</t>
  </si>
  <si>
    <t>rofai09</t>
  </si>
  <si>
    <t xml:space="preserve">         Exploitatiekosten 9</t>
  </si>
  <si>
    <t>rofai10</t>
  </si>
  <si>
    <t xml:space="preserve">         Exploitatiekosten 10</t>
  </si>
  <si>
    <t>rofaj</t>
  </si>
  <si>
    <t>rofaj01</t>
  </si>
  <si>
    <t xml:space="preserve">         Brandstoffen</t>
  </si>
  <si>
    <t>rofaj02</t>
  </si>
  <si>
    <t xml:space="preserve">         Onderhoud</t>
  </si>
  <si>
    <t>rofaj03</t>
  </si>
  <si>
    <t xml:space="preserve">         Leasekosten</t>
  </si>
  <si>
    <t>rofaj04</t>
  </si>
  <si>
    <t>rofaj05</t>
  </si>
  <si>
    <t xml:space="preserve">         Motorrijtuigenbelasting</t>
  </si>
  <si>
    <t>rofaj06</t>
  </si>
  <si>
    <t xml:space="preserve">         Autokosten 6</t>
  </si>
  <si>
    <t>rofaj07</t>
  </si>
  <si>
    <t xml:space="preserve">         Autokosten 7</t>
  </si>
  <si>
    <t>rofaj08</t>
  </si>
  <si>
    <t xml:space="preserve">         Autokosten 8</t>
  </si>
  <si>
    <t>rofaj09</t>
  </si>
  <si>
    <t xml:space="preserve">         Autokosten 9</t>
  </si>
  <si>
    <t>rofaj10</t>
  </si>
  <si>
    <t xml:space="preserve">         Autokosten 10</t>
  </si>
  <si>
    <t>rofak</t>
  </si>
  <si>
    <t>rofao</t>
  </si>
  <si>
    <t xml:space="preserve">      Algemene kosten</t>
  </si>
  <si>
    <t>rofao01</t>
  </si>
  <si>
    <t xml:space="preserve">         Managementvergoeding</t>
  </si>
  <si>
    <t>rofao02</t>
  </si>
  <si>
    <t xml:space="preserve">         Accountantskosten</t>
  </si>
  <si>
    <t>rofao03</t>
  </si>
  <si>
    <t xml:space="preserve">         Administratiekosten</t>
  </si>
  <si>
    <t>rofao04</t>
  </si>
  <si>
    <t xml:space="preserve">         Advieskosten</t>
  </si>
  <si>
    <t>rofao05</t>
  </si>
  <si>
    <t xml:space="preserve">         Juridische kosten</t>
  </si>
  <si>
    <t>rofao06</t>
  </si>
  <si>
    <t xml:space="preserve">         Notariskosten</t>
  </si>
  <si>
    <t>rofao07</t>
  </si>
  <si>
    <t xml:space="preserve">         Verzekeringen</t>
  </si>
  <si>
    <t>rofao08</t>
  </si>
  <si>
    <t xml:space="preserve">         Huuropbrengsten</t>
  </si>
  <si>
    <t>rofao09</t>
  </si>
  <si>
    <t xml:space="preserve">         Algemene kosten 09</t>
  </si>
  <si>
    <t>rofao10</t>
  </si>
  <si>
    <t xml:space="preserve">         Algemene kosten 10</t>
  </si>
  <si>
    <t>rofao11</t>
  </si>
  <si>
    <t xml:space="preserve">         Algemene kosten 11</t>
  </si>
  <si>
    <t>rofao12</t>
  </si>
  <si>
    <t xml:space="preserve">         Algemene kosten 12</t>
  </si>
  <si>
    <t>rofao13</t>
  </si>
  <si>
    <t xml:space="preserve">         Algemene kosten 13</t>
  </si>
  <si>
    <t>rofao14</t>
  </si>
  <si>
    <t xml:space="preserve">         Onderhoud inventarissen</t>
  </si>
  <si>
    <t>rofao15</t>
  </si>
  <si>
    <t xml:space="preserve">         Belastingen en heffingen</t>
  </si>
  <si>
    <t>rofao16</t>
  </si>
  <si>
    <t xml:space="preserve">         Algemene kosten 16</t>
  </si>
  <si>
    <t>rofao17</t>
  </si>
  <si>
    <t xml:space="preserve">         Algemene kosten 17</t>
  </si>
  <si>
    <t>rofao18</t>
  </si>
  <si>
    <t xml:space="preserve">         Algemene kosten 18</t>
  </si>
  <si>
    <t>rofao19</t>
  </si>
  <si>
    <t xml:space="preserve">         Dotatie reorganisatievoorziening</t>
  </si>
  <si>
    <t>rofao20</t>
  </si>
  <si>
    <t xml:space="preserve">         Dotatie voorziening afvloeiingsregeling</t>
  </si>
  <si>
    <t>rofao21</t>
  </si>
  <si>
    <t xml:space="preserve">         Algemene kosten 21</t>
  </si>
  <si>
    <t>rofao22</t>
  </si>
  <si>
    <t xml:space="preserve">         Algemene kosten 22</t>
  </si>
  <si>
    <t>rofao23</t>
  </si>
  <si>
    <t xml:space="preserve">         Algemene kosten 23</t>
  </si>
  <si>
    <t>rofao24</t>
  </si>
  <si>
    <t xml:space="preserve">         Algemene kosten 24</t>
  </si>
  <si>
    <t>rofao25</t>
  </si>
  <si>
    <t xml:space="preserve">         Algemene kosten 25</t>
  </si>
  <si>
    <t>rofao26</t>
  </si>
  <si>
    <t xml:space="preserve">         Algemene kosten 26</t>
  </si>
  <si>
    <t>rofao27</t>
  </si>
  <si>
    <t xml:space="preserve">         Algemene kosten 27</t>
  </si>
  <si>
    <t>rofao28</t>
  </si>
  <si>
    <t xml:space="preserve">         Algemene kosten 28</t>
  </si>
  <si>
    <t>rofao29</t>
  </si>
  <si>
    <t xml:space="preserve">         Algemene kosten 29</t>
  </si>
  <si>
    <t>rofao30</t>
  </si>
  <si>
    <t xml:space="preserve">         Algemene kosten 30</t>
  </si>
  <si>
    <t>rofao31</t>
  </si>
  <si>
    <t xml:space="preserve">         Algemene kosten 31</t>
  </si>
  <si>
    <t>rofao32</t>
  </si>
  <si>
    <t xml:space="preserve">         Algemene kosten 32</t>
  </si>
  <si>
    <t>rofao33</t>
  </si>
  <si>
    <t xml:space="preserve">         Algemene kosten 33</t>
  </si>
  <si>
    <t>rofao34</t>
  </si>
  <si>
    <t xml:space="preserve">         Algemene kosten 34</t>
  </si>
  <si>
    <t>rofao35</t>
  </si>
  <si>
    <t xml:space="preserve">         Algemene kosten 35</t>
  </si>
  <si>
    <t>rofao89</t>
  </si>
  <si>
    <t xml:space="preserve">         Overige algemene kosten</t>
  </si>
  <si>
    <t>rofao90</t>
  </si>
  <si>
    <t xml:space="preserve">         Doorberekende algemene beheerkosten</t>
  </si>
  <si>
    <t>rofao91</t>
  </si>
  <si>
    <t>rofao92</t>
  </si>
  <si>
    <t>rofao93</t>
  </si>
  <si>
    <t>rofao94</t>
  </si>
  <si>
    <t>rofao95</t>
  </si>
  <si>
    <t>rofv</t>
  </si>
  <si>
    <t xml:space="preserve">   Verkoopkosten (Model F)</t>
  </si>
  <si>
    <t>v Verplaatst</t>
  </si>
  <si>
    <t>rofva01</t>
  </si>
  <si>
    <t xml:space="preserve">      Brutolonen</t>
  </si>
  <si>
    <t>rofva02</t>
  </si>
  <si>
    <t xml:space="preserve">      Overhevelingstoeslag</t>
  </si>
  <si>
    <t>rofva03</t>
  </si>
  <si>
    <t xml:space="preserve">      Mutatie vakantiegeldverplichting</t>
  </si>
  <si>
    <t>rofva04</t>
  </si>
  <si>
    <t xml:space="preserve">      Uitzendkrachten</t>
  </si>
  <si>
    <t>rofva05</t>
  </si>
  <si>
    <t xml:space="preserve">      Lonen en salarissen 5</t>
  </si>
  <si>
    <t>rofva06</t>
  </si>
  <si>
    <t xml:space="preserve">      Lonen en salarissen 6</t>
  </si>
  <si>
    <t>rofva07</t>
  </si>
  <si>
    <t xml:space="preserve">      Lonen en salarissen 7</t>
  </si>
  <si>
    <t>rofva08</t>
  </si>
  <si>
    <t xml:space="preserve">      Lonen en salarissen 8</t>
  </si>
  <si>
    <t>rofva09</t>
  </si>
  <si>
    <t xml:space="preserve">      Lonen en salarissen 9</t>
  </si>
  <si>
    <t>rofva10</t>
  </si>
  <si>
    <t xml:space="preserve">      Lonen en salarissen 10</t>
  </si>
  <si>
    <t>rofvb01</t>
  </si>
  <si>
    <t xml:space="preserve">      Bedrijfsvereniging</t>
  </si>
  <si>
    <t>rofvb02</t>
  </si>
  <si>
    <t xml:space="preserve">      Sociale lasten 2</t>
  </si>
  <si>
    <t>rofvb03</t>
  </si>
  <si>
    <t xml:space="preserve">      Sociale lasten 3</t>
  </si>
  <si>
    <t>rofvb04</t>
  </si>
  <si>
    <t xml:space="preserve">      Sociale lasten 4</t>
  </si>
  <si>
    <t>rofvb05</t>
  </si>
  <si>
    <t xml:space="preserve">      Sociale lasten 5</t>
  </si>
  <si>
    <t>rofvb06</t>
  </si>
  <si>
    <t xml:space="preserve">      Sociale lasten 6</t>
  </si>
  <si>
    <t>rofvb07</t>
  </si>
  <si>
    <t xml:space="preserve">      Sociale lasten 7</t>
  </si>
  <si>
    <t>rofvb08</t>
  </si>
  <si>
    <t xml:space="preserve">      Sociale lasten 8</t>
  </si>
  <si>
    <t>rofvb09</t>
  </si>
  <si>
    <t xml:space="preserve">      Sociale lasten 9</t>
  </si>
  <si>
    <t>rofvb10</t>
  </si>
  <si>
    <t xml:space="preserve">      Sociale lasten 10</t>
  </si>
  <si>
    <t>rofvc01</t>
  </si>
  <si>
    <t>rofvc02</t>
  </si>
  <si>
    <t xml:space="preserve">      Dotatie voorziening pensioen in eigen beheer</t>
  </si>
  <si>
    <t>rofvc03</t>
  </si>
  <si>
    <t xml:space="preserve">      Dotatie voorziening backservice-pensioenpremie</t>
  </si>
  <si>
    <t>rofvc04</t>
  </si>
  <si>
    <t xml:space="preserve">      Pensioenlasten uit hoofde extra dotatie</t>
  </si>
  <si>
    <t>rofvc05</t>
  </si>
  <si>
    <t xml:space="preserve">      Pensioenlasten 5</t>
  </si>
  <si>
    <t>rofvc06</t>
  </si>
  <si>
    <t xml:space="preserve">      Pensioenlasten 6</t>
  </si>
  <si>
    <t>rofvc07</t>
  </si>
  <si>
    <t xml:space="preserve">      Pensioenlasten 7</t>
  </si>
  <si>
    <t>rofvc08</t>
  </si>
  <si>
    <t xml:space="preserve">      Pensioenlasten 8</t>
  </si>
  <si>
    <t>rofvc09</t>
  </si>
  <si>
    <t xml:space="preserve">      Pensioenlasten 9</t>
  </si>
  <si>
    <t>rofvc10</t>
  </si>
  <si>
    <t xml:space="preserve">      Pensioenlasten 10</t>
  </si>
  <si>
    <t>rofvd01</t>
  </si>
  <si>
    <t>rofvd02</t>
  </si>
  <si>
    <t xml:space="preserve">      Studiekosten personeel</t>
  </si>
  <si>
    <t>rofvd03</t>
  </si>
  <si>
    <t xml:space="preserve">      Overige personeelskosten 3</t>
  </si>
  <si>
    <t>rofvd04</t>
  </si>
  <si>
    <t xml:space="preserve">      Overige personeelskosten 4</t>
  </si>
  <si>
    <t>rofvd05</t>
  </si>
  <si>
    <t xml:space="preserve">      Overige personeelskosten 5</t>
  </si>
  <si>
    <t>rofvd06</t>
  </si>
  <si>
    <t xml:space="preserve">      Overige personeelskosten 6</t>
  </si>
  <si>
    <t>rofvd07</t>
  </si>
  <si>
    <t xml:space="preserve">      Overige personeelskosten 7</t>
  </si>
  <si>
    <t>rofvd08</t>
  </si>
  <si>
    <t xml:space="preserve">      Overige personeelskosten 8</t>
  </si>
  <si>
    <t>rofvd09</t>
  </si>
  <si>
    <t xml:space="preserve">      Overige personeelskosten 9</t>
  </si>
  <si>
    <t>rofvd10</t>
  </si>
  <si>
    <t xml:space="preserve">      Overige personeelskosten 10</t>
  </si>
  <si>
    <t>rofvj01</t>
  </si>
  <si>
    <t xml:space="preserve">      Brandstoffen</t>
  </si>
  <si>
    <t>rofvj02</t>
  </si>
  <si>
    <t xml:space="preserve">      Onderhoud</t>
  </si>
  <si>
    <t>rofvj03</t>
  </si>
  <si>
    <t xml:space="preserve">      Leasekosten</t>
  </si>
  <si>
    <t>rofvj04</t>
  </si>
  <si>
    <t xml:space="preserve">      Verzekering</t>
  </si>
  <si>
    <t>rofvj05</t>
  </si>
  <si>
    <t xml:space="preserve">      Motorrijtuigenbelasting</t>
  </si>
  <si>
    <t>rofvj06</t>
  </si>
  <si>
    <t xml:space="preserve">      Autokosten 6</t>
  </si>
  <si>
    <t>rofvj07</t>
  </si>
  <si>
    <t xml:space="preserve">      Autokosten 7</t>
  </si>
  <si>
    <t>rofvj08</t>
  </si>
  <si>
    <t xml:space="preserve">      Autokosten 8</t>
  </si>
  <si>
    <t>rofvj09</t>
  </si>
  <si>
    <t xml:space="preserve">      Autokosten 9</t>
  </si>
  <si>
    <t>rofvj10</t>
  </si>
  <si>
    <t xml:space="preserve">      Autokosten 10</t>
  </si>
  <si>
    <t>rofvv01</t>
  </si>
  <si>
    <t xml:space="preserve">      Reclame en advertenties</t>
  </si>
  <si>
    <t>rofvv02</t>
  </si>
  <si>
    <t xml:space="preserve">      Representatiekosten</t>
  </si>
  <si>
    <t>rofvv03</t>
  </si>
  <si>
    <t xml:space="preserve">      Relatiegeschenken</t>
  </si>
  <si>
    <t>rofvv04</t>
  </si>
  <si>
    <t xml:space="preserve">      Zegels en waardebonnen</t>
  </si>
  <si>
    <t>rofvv05</t>
  </si>
  <si>
    <t xml:space="preserve">      Beurskosten</t>
  </si>
  <si>
    <t>rofvv06</t>
  </si>
  <si>
    <t xml:space="preserve">      Congreskosten</t>
  </si>
  <si>
    <t>rofvv07</t>
  </si>
  <si>
    <t xml:space="preserve">      Reis- en verblijfkosten</t>
  </si>
  <si>
    <t>rofvv08</t>
  </si>
  <si>
    <t xml:space="preserve">      Verteerkosten</t>
  </si>
  <si>
    <t>rofvv09</t>
  </si>
  <si>
    <t xml:space="preserve">      Provisies</t>
  </si>
  <si>
    <t>rofvv10</t>
  </si>
  <si>
    <t xml:space="preserve">      Incassokosten</t>
  </si>
  <si>
    <t>rofvv11</t>
  </si>
  <si>
    <t xml:space="preserve">      Winkel-, verpakkings-  en etalagekosten</t>
  </si>
  <si>
    <t>rofvv12</t>
  </si>
  <si>
    <t xml:space="preserve">      Transport- en kredietverzekering</t>
  </si>
  <si>
    <t>rofvv13</t>
  </si>
  <si>
    <t xml:space="preserve">      Betalingskortingen</t>
  </si>
  <si>
    <t>rofvv14</t>
  </si>
  <si>
    <t xml:space="preserve">      Dotatie voorziening dubieuze debiteuren</t>
  </si>
  <si>
    <t>rofvv15</t>
  </si>
  <si>
    <t xml:space="preserve">      Dotatie garantievoorziening</t>
  </si>
  <si>
    <t>rofvv16</t>
  </si>
  <si>
    <t xml:space="preserve">      Verkoopkosten 16</t>
  </si>
  <si>
    <t>rofvv17</t>
  </si>
  <si>
    <t xml:space="preserve">      Verkoopkosten 17</t>
  </si>
  <si>
    <t>rofvv18</t>
  </si>
  <si>
    <t xml:space="preserve">      Verkoopkosten 18</t>
  </si>
  <si>
    <t>rofvv19</t>
  </si>
  <si>
    <t xml:space="preserve">      Verkoopkosten 19</t>
  </si>
  <si>
    <t>rofvv20</t>
  </si>
  <si>
    <t xml:space="preserve">      Verkoopkosten 20</t>
  </si>
  <si>
    <t>rofvv21</t>
  </si>
  <si>
    <t xml:space="preserve">      Verkoopkosten 21</t>
  </si>
  <si>
    <t>rofvv22</t>
  </si>
  <si>
    <t xml:space="preserve">      Verkoopkosten 22</t>
  </si>
  <si>
    <t>rofvv23</t>
  </si>
  <si>
    <t xml:space="preserve">      Verkoopkosten 23</t>
  </si>
  <si>
    <t>rofvv24</t>
  </si>
  <si>
    <t xml:space="preserve">      Verkoopkosten 24</t>
  </si>
  <si>
    <t>rofvv25</t>
  </si>
  <si>
    <t xml:space="preserve">      Verkoopkosten 25</t>
  </si>
  <si>
    <t>rofvv89</t>
  </si>
  <si>
    <t xml:space="preserve">      Overige verkoopkosten</t>
  </si>
  <si>
    <t>rofvv90</t>
  </si>
  <si>
    <t xml:space="preserve">      Doorberekende verkoopkosten</t>
  </si>
  <si>
    <t>rofvv91</t>
  </si>
  <si>
    <t>rofvv92</t>
  </si>
  <si>
    <t>rofvv93</t>
  </si>
  <si>
    <t>rofvv94</t>
  </si>
  <si>
    <t>rofvv95</t>
  </si>
  <si>
    <t>rogh</t>
  </si>
  <si>
    <t xml:space="preserve">      Grondstoffenverbruik</t>
  </si>
  <si>
    <t>rogm</t>
  </si>
  <si>
    <t xml:space="preserve">      Kosten van materialen</t>
  </si>
  <si>
    <t>rogo</t>
  </si>
  <si>
    <t xml:space="preserve">   Mutatie voorraad gereed produkt en onderhanden werk</t>
  </si>
  <si>
    <t>ChangeStockAndVolumeOfWorkInProgressFiscal</t>
  </si>
  <si>
    <t>(C) Wijziging voorraad en onderhanden werk</t>
  </si>
  <si>
    <t>rogoa</t>
  </si>
  <si>
    <t xml:space="preserve">      Mutatie voorraad gereed produkt</t>
  </si>
  <si>
    <t>rogob</t>
  </si>
  <si>
    <t xml:space="preserve">      Mutatie onderhanden werk</t>
  </si>
  <si>
    <t>rogu</t>
  </si>
  <si>
    <t xml:space="preserve">      Inkopen derden</t>
  </si>
  <si>
    <t>CostsOutsourcedWorkAndOtherExternalCostsFiscal</t>
  </si>
  <si>
    <t>(D) Kosten uitbesteed werk en andere externe kosten</t>
  </si>
  <si>
    <t>rok</t>
  </si>
  <si>
    <t xml:space="preserve">   Kostprijs omzet</t>
  </si>
  <si>
    <t>rokpa</t>
  </si>
  <si>
    <t xml:space="preserve">      Inkopen categorie 1</t>
  </si>
  <si>
    <t>rokpb</t>
  </si>
  <si>
    <t xml:space="preserve">      Inkopen categorie 2</t>
  </si>
  <si>
    <t>rokpc</t>
  </si>
  <si>
    <t xml:space="preserve">      Inkopen categorie 3</t>
  </si>
  <si>
    <t>rokpd</t>
  </si>
  <si>
    <t xml:space="preserve">      Inkopen categorie 4</t>
  </si>
  <si>
    <t>rokpe</t>
  </si>
  <si>
    <t xml:space="preserve">      Inkopen categorie 5</t>
  </si>
  <si>
    <t>rokpf</t>
  </si>
  <si>
    <t xml:space="preserve">      Inkopen categorie 6</t>
  </si>
  <si>
    <t>rokpg</t>
  </si>
  <si>
    <t xml:space="preserve">      Inkopen categorie 7</t>
  </si>
  <si>
    <t>rokph</t>
  </si>
  <si>
    <t xml:space="preserve">      Inkopen categorie 8</t>
  </si>
  <si>
    <t>rokpi</t>
  </si>
  <si>
    <t xml:space="preserve">      Inkopen categorie 9</t>
  </si>
  <si>
    <t>rokpj</t>
  </si>
  <si>
    <t xml:space="preserve">      Inkopen categorie 10</t>
  </si>
  <si>
    <t>romo</t>
  </si>
  <si>
    <t xml:space="preserve">      Managementvergoedingen</t>
  </si>
  <si>
    <t>ron</t>
  </si>
  <si>
    <t xml:space="preserve">   Netto omzet</t>
  </si>
  <si>
    <t>NetTurnoverFiscal</t>
  </si>
  <si>
    <t>(C) Netto omzet</t>
  </si>
  <si>
    <t>ronoa</t>
  </si>
  <si>
    <t xml:space="preserve">      Netto omzet categorie 1</t>
  </si>
  <si>
    <t>ronob</t>
  </si>
  <si>
    <t xml:space="preserve">      Netto omzet categorie 2</t>
  </si>
  <si>
    <t>ronoc</t>
  </si>
  <si>
    <t xml:space="preserve">      Netto omzet categorie 3</t>
  </si>
  <si>
    <t>ronod</t>
  </si>
  <si>
    <t xml:space="preserve">      Netto omzet categorie 4</t>
  </si>
  <si>
    <t>ronoe</t>
  </si>
  <si>
    <t xml:space="preserve">      Netto omzet categorie 5</t>
  </si>
  <si>
    <t>ronof</t>
  </si>
  <si>
    <t xml:space="preserve">      Netto omzet categorie 6</t>
  </si>
  <si>
    <t>ronog</t>
  </si>
  <si>
    <t xml:space="preserve">      Netto omzet categorie 7</t>
  </si>
  <si>
    <t>ronoh</t>
  </si>
  <si>
    <t xml:space="preserve">      Netto omzet categorie 8</t>
  </si>
  <si>
    <t>ronoi</t>
  </si>
  <si>
    <t xml:space="preserve">      Netto omzet categorie 9</t>
  </si>
  <si>
    <t>ronoj</t>
  </si>
  <si>
    <t xml:space="preserve">      Netto omzet categorie 10</t>
  </si>
  <si>
    <t>rub</t>
  </si>
  <si>
    <t xml:space="preserve">   Buitengewone baten en lasten</t>
  </si>
  <si>
    <t>TotalExtraordinaryIncomeFiscal</t>
  </si>
  <si>
    <t>(C) Buitengewone baten</t>
  </si>
  <si>
    <t>rubb</t>
  </si>
  <si>
    <t xml:space="preserve">      Buitengewone baten</t>
  </si>
  <si>
    <t>rubl</t>
  </si>
  <si>
    <t xml:space="preserve">      Buitengewone lasten</t>
  </si>
  <si>
    <t>TotalExtraordinaryExpenditureFiscal</t>
  </si>
  <si>
    <t>(D) Buitengewone lasten</t>
  </si>
  <si>
    <t>rvpb</t>
  </si>
  <si>
    <t xml:space="preserve">   Vennootschapsbelasting</t>
  </si>
  <si>
    <t>IncomeTaxExpenseIncomeOrdinaryActivities</t>
  </si>
  <si>
    <t>(D) Belastingen resultaat uit gewone bedrijfsuitoefening</t>
  </si>
  <si>
    <t>bkmemo</t>
  </si>
  <si>
    <t xml:space="preserve">      Memoriaal</t>
  </si>
  <si>
    <t>bkkiao</t>
  </si>
  <si>
    <t xml:space="preserve">         Onderhandse leningen</t>
  </si>
  <si>
    <t>LongTermPayablesPrivateLoans</t>
  </si>
  <si>
    <t>(C) Langlopende verplichtingen op onderhandse leningen</t>
  </si>
  <si>
    <t>AuditionFinan mastertabel</t>
  </si>
  <si>
    <t>Dit is op basis van de tabel van Roos Timmersmans (Unit4)</t>
  </si>
  <si>
    <t>bedoeld voor Audition export in FINAN XML formaat</t>
  </si>
  <si>
    <t>- Dubbel (niet opgenomen in XML)</t>
  </si>
  <si>
    <t>- Deze code bestaat niet in Audition standaard</t>
  </si>
  <si>
    <t xml:space="preserve">- </t>
  </si>
  <si>
    <t>- code moet zijn rkobk</t>
  </si>
  <si>
    <t>- code moet zijn rkobh</t>
  </si>
  <si>
    <t>Opm Roos</t>
  </si>
  <si>
    <t>Code</t>
  </si>
  <si>
    <t>Description</t>
  </si>
  <si>
    <t>Hoofdtabel AuditionFinan</t>
  </si>
  <si>
    <t>Sort</t>
  </si>
  <si>
    <t>Level</t>
  </si>
  <si>
    <t>Balans</t>
  </si>
  <si>
    <t>b</t>
  </si>
  <si>
    <t>Resultatenrekening</t>
  </si>
  <si>
    <t>r</t>
  </si>
  <si>
    <t>rk</t>
  </si>
  <si>
    <t>rono</t>
  </si>
  <si>
    <t>Sort kolom en level toegevoegd uit grote oorspronkelijke mappingtable!</t>
  </si>
  <si>
    <t>Deelnemingen in groepsmaatschappijen</t>
  </si>
  <si>
    <t>Overige effecten</t>
  </si>
  <si>
    <t>Overige vorderingen</t>
  </si>
  <si>
    <t>Participanten en maatschappijen waarin wordt deelgenomen</t>
  </si>
  <si>
    <t>Vorderingen groepsmaatschappijen</t>
  </si>
  <si>
    <t>Andere deelnemingen</t>
  </si>
  <si>
    <t>Concessies, vergunningen en intellectuele eigendom</t>
  </si>
  <si>
    <t>Goodwill</t>
  </si>
  <si>
    <t>Goodwill uit eerdere overnames</t>
  </si>
  <si>
    <t>Kosten van onderzoek en ontwikkeling</t>
  </si>
  <si>
    <t>Kosten van oprichting en van uitgifte van aandelen</t>
  </si>
  <si>
    <t>Inventaris</t>
  </si>
  <si>
    <t>Voertuigen</t>
  </si>
  <si>
    <t>Bedrijfsgebouwen en -terreinen</t>
  </si>
  <si>
    <t>Machines en installaties</t>
  </si>
  <si>
    <t>Niet aan de bedrijfsuitoefening dienstbaar</t>
  </si>
  <si>
    <t>Vastgoedbeleggingen</t>
  </si>
  <si>
    <t>Aandeel derden</t>
  </si>
  <si>
    <t>Kapitaal firmant 1</t>
  </si>
  <si>
    <t>Kapitaal firmant 2</t>
  </si>
  <si>
    <t>Kapitaal firmant 3</t>
  </si>
  <si>
    <t>Kapitaal firmant 4</t>
  </si>
  <si>
    <t>Kapitaal firmant 5</t>
  </si>
  <si>
    <t>Kapitaal firmant 6</t>
  </si>
  <si>
    <t>Kapitaal firmant 7</t>
  </si>
  <si>
    <t>Kapitaal firmant 8</t>
  </si>
  <si>
    <t>Herwaarderingsreserve</t>
  </si>
  <si>
    <t>Kapitaal firmant 9</t>
  </si>
  <si>
    <t>Kapitaal firmant 10</t>
  </si>
  <si>
    <t>Kapitaal firmant 11</t>
  </si>
  <si>
    <t>Geplaatst kapitaal</t>
  </si>
  <si>
    <t>Kapitaal firmant 12</t>
  </si>
  <si>
    <t>Overige reserves</t>
  </si>
  <si>
    <t>Dividenduitkering</t>
  </si>
  <si>
    <t>Oudedagreserve</t>
  </si>
  <si>
    <t>Onverdeelde winst</t>
  </si>
  <si>
    <t>Agio</t>
  </si>
  <si>
    <t>Egalisatiereserve</t>
  </si>
  <si>
    <t>Herinvesteringsreserve</t>
  </si>
  <si>
    <t>Assurantiereserve</t>
  </si>
  <si>
    <t>Wettelijke en statutaire reserves</t>
  </si>
  <si>
    <t>Exportrisicoreserve</t>
  </si>
  <si>
    <t>Achtergestelde lening 2</t>
  </si>
  <si>
    <t>Achtergestelde lening 3</t>
  </si>
  <si>
    <t>Achtergestelde lening 4</t>
  </si>
  <si>
    <t>Achtergestelde lening 5</t>
  </si>
  <si>
    <t>Achtergestelde lening 6</t>
  </si>
  <si>
    <t>Achtergestelde lening 1</t>
  </si>
  <si>
    <t>Bedrijfsvereniging</t>
  </si>
  <si>
    <t>Overige belastingen</t>
  </si>
  <si>
    <t>Loonheffing</t>
  </si>
  <si>
    <t>Omzetbelasting</t>
  </si>
  <si>
    <t>Vennootschapsbelasting</t>
  </si>
  <si>
    <t>Converteerbare leningen</t>
  </si>
  <si>
    <t>Schulden aan leveranciers en handelskredieten</t>
  </si>
  <si>
    <t>Overige schulden</t>
  </si>
  <si>
    <t>Overige schuld</t>
  </si>
  <si>
    <t>Schulden aan groepsmaatschappijen</t>
  </si>
  <si>
    <t>Andere obligatieleningen</t>
  </si>
  <si>
    <t>Financieringen</t>
  </si>
  <si>
    <t>Hypothecaire leningen</t>
  </si>
  <si>
    <t>Leningen</t>
  </si>
  <si>
    <t>Schulden aan kredietinstellingen</t>
  </si>
  <si>
    <t>Vooruitontvangen op onderhanden werk</t>
  </si>
  <si>
    <t>Andere obligatieleningen en onderhandse leningen</t>
  </si>
  <si>
    <t>Overlopende passiva</t>
  </si>
  <si>
    <t>Schulden aan participanten en aan maatschappijen waarin wordt deelgenomen</t>
  </si>
  <si>
    <t>Schulden terzake van pensioenen</t>
  </si>
  <si>
    <t>Vooruitontvangen op bestellingen</t>
  </si>
  <si>
    <t>Te betalen wissels en cheques</t>
  </si>
  <si>
    <t>Belastingen en premies sociale verzekeringen</t>
  </si>
  <si>
    <t>Financiering 1</t>
  </si>
  <si>
    <t>Financiering 2</t>
  </si>
  <si>
    <t>Financiering 3</t>
  </si>
  <si>
    <t>Financiering 5</t>
  </si>
  <si>
    <t>Financiering 6</t>
  </si>
  <si>
    <t>Financiering 7</t>
  </si>
  <si>
    <t>Financiering 8</t>
  </si>
  <si>
    <t>Financiering 9</t>
  </si>
  <si>
    <t>Financiering 10</t>
  </si>
  <si>
    <t>Financiering 11</t>
  </si>
  <si>
    <t>Financiering 12</t>
  </si>
  <si>
    <t>Hypotheek 1</t>
  </si>
  <si>
    <t>Hypotheek 2</t>
  </si>
  <si>
    <t>Hypotheek 3</t>
  </si>
  <si>
    <t>Hypotheek 4</t>
  </si>
  <si>
    <t>Hypotheek 5</t>
  </si>
  <si>
    <t>Hypotheek 6</t>
  </si>
  <si>
    <t>Hypotheek 7</t>
  </si>
  <si>
    <t>Hypotheek 8</t>
  </si>
  <si>
    <t>Hypotheek 9</t>
  </si>
  <si>
    <t>Hypotheek 10</t>
  </si>
  <si>
    <t>Hypotheek 11</t>
  </si>
  <si>
    <t>Hypotheek 12</t>
  </si>
  <si>
    <t>Lening o/g 1</t>
  </si>
  <si>
    <t>Lening o/g 2</t>
  </si>
  <si>
    <t>Lening o/g 3</t>
  </si>
  <si>
    <t>Lening o/g 4</t>
  </si>
  <si>
    <t>Lening o/g 5</t>
  </si>
  <si>
    <t>Lening o/g 6</t>
  </si>
  <si>
    <t>Lening o/g 7</t>
  </si>
  <si>
    <t>Lening o/g 8</t>
  </si>
  <si>
    <t>Lening o/g 9</t>
  </si>
  <si>
    <t>Lening o/g 10</t>
  </si>
  <si>
    <t>Lening o/g 11</t>
  </si>
  <si>
    <t>Lening o/g 12</t>
  </si>
  <si>
    <t>Schulden ter zake van pensioenen</t>
  </si>
  <si>
    <t>Effecten</t>
  </si>
  <si>
    <t>Liquide middelen</t>
  </si>
  <si>
    <t>Van aandeelhouders opgevraagde stortingen</t>
  </si>
  <si>
    <t>Pensioenen</t>
  </si>
  <si>
    <t>Rekening-courant directie</t>
  </si>
  <si>
    <t>Vorderingen op groepsmaatschappijen</t>
  </si>
  <si>
    <t>Handelsdebiteuren</t>
  </si>
  <si>
    <t>Voorziening dubieuze debiteuren</t>
  </si>
  <si>
    <t>Overlopende activa</t>
  </si>
  <si>
    <t>Vorderingen op participanten en maatschappijen waarin wordt deelgenomen</t>
  </si>
  <si>
    <t>Grond- en hulpstoffen</t>
  </si>
  <si>
    <t>Onderhanden werk</t>
  </si>
  <si>
    <t>Gereed product</t>
  </si>
  <si>
    <t>Gereed product 2</t>
  </si>
  <si>
    <t>Gereed product 3</t>
  </si>
  <si>
    <t>Gereed product 4</t>
  </si>
  <si>
    <t>Gereed product 5</t>
  </si>
  <si>
    <t>Handelsgoed 1</t>
  </si>
  <si>
    <t>Handelsgoed 2</t>
  </si>
  <si>
    <t>Handelsgoed 3</t>
  </si>
  <si>
    <t>Handelsgoed 4</t>
  </si>
  <si>
    <t>Handelsgoed 5</t>
  </si>
  <si>
    <t>Voorziening gereed product en handelsgoederen</t>
  </si>
  <si>
    <t>Vooruitbetaald op voorraden</t>
  </si>
  <si>
    <t>Vrije rubriek voorraad a</t>
  </si>
  <si>
    <t>Vrije rubriek voorraad b</t>
  </si>
  <si>
    <t>Belastingen</t>
  </si>
  <si>
    <t>Assurantie eigen risico</t>
  </si>
  <si>
    <t>Groot onderhoud gebouwen</t>
  </si>
  <si>
    <t>Voorziening deelnemingen</t>
  </si>
  <si>
    <t>Garantieverplichtingen</t>
  </si>
  <si>
    <t>Groot onderhoud machines en installaties</t>
  </si>
  <si>
    <t>Lijfrente</t>
  </si>
  <si>
    <t>Milieu</t>
  </si>
  <si>
    <t>Produktaansprakelijkheid</t>
  </si>
  <si>
    <t>Reorganisatie</t>
  </si>
  <si>
    <t>Stamrechtverplichtingen</t>
  </si>
  <si>
    <t>Voorziening arbeidsongeschiktheid</t>
  </si>
  <si>
    <t>Vrije overige voorziening 2</t>
  </si>
  <si>
    <t>Aandeel van derden in het groepsresultaat</t>
  </si>
  <si>
    <t>Aandeel resultaat deelnemingen</t>
  </si>
  <si>
    <t>Waardeveranderingen van vorderingen die tot de vaste activa behoren en van effecten</t>
  </si>
  <si>
    <t>Rentebaten en soortgelijke opbrengsten</t>
  </si>
  <si>
    <t>Overige rentelasten</t>
  </si>
  <si>
    <t>Rentelast</t>
  </si>
  <si>
    <t>Rente converteerbare lening</t>
  </si>
  <si>
    <t>Rente rekening-courant directie</t>
  </si>
  <si>
    <t>Rente financiering</t>
  </si>
  <si>
    <t>Rente schuld groepsmaatschappij</t>
  </si>
  <si>
    <t>Rente hypotheek 1</t>
  </si>
  <si>
    <t>Rente hypotheek 2</t>
  </si>
  <si>
    <t>Rente hypotheek 3</t>
  </si>
  <si>
    <t>Rente hypotheek 4</t>
  </si>
  <si>
    <t>Rente hypotheek 5</t>
  </si>
  <si>
    <t>Rente hypotheek 6</t>
  </si>
  <si>
    <t>Rente lening o/g</t>
  </si>
  <si>
    <t>Rente onderhandse lening</t>
  </si>
  <si>
    <t>Rente vorderingen op groepsmaatschappijen</t>
  </si>
  <si>
    <t>Rente vorderingen op participanten</t>
  </si>
  <si>
    <t>Rente vorderingen op maatschappijen waarin wordt deelgenomen</t>
  </si>
  <si>
    <t>Dividend uit effecten</t>
  </si>
  <si>
    <t>Rente overige vorderingen</t>
  </si>
  <si>
    <t>Overige opbrengsten</t>
  </si>
  <si>
    <t>Concessies en vergunningen</t>
  </si>
  <si>
    <t>Kosten van uitgifte van aandelen</t>
  </si>
  <si>
    <t>Vooruitbetalingen</t>
  </si>
  <si>
    <t>Doorberekende afschrijvingen</t>
  </si>
  <si>
    <t>Vervoermiddelen</t>
  </si>
  <si>
    <t>Activa in uitvoering</t>
  </si>
  <si>
    <t>Vastgoed beleggingen</t>
  </si>
  <si>
    <t>Boekwinst /verlies</t>
  </si>
  <si>
    <t>Bijzondere waardeverminderingen van vlottende activa</t>
  </si>
  <si>
    <t>Kosten van grond- en hulpstoffen</t>
  </si>
  <si>
    <t>Beheervergoeding</t>
  </si>
  <si>
    <t>Lonen en salarissen</t>
  </si>
  <si>
    <t>Pensioenlasten</t>
  </si>
  <si>
    <t>Sociale lasten</t>
  </si>
  <si>
    <t>Overige personeelskosten</t>
  </si>
  <si>
    <t>Brandstoffen</t>
  </si>
  <si>
    <t>Onderhoud</t>
  </si>
  <si>
    <t>Leasekosten</t>
  </si>
  <si>
    <t>Verzekering</t>
  </si>
  <si>
    <t>Motorrijtuigenbelasting</t>
  </si>
  <si>
    <t>Autokosten 6</t>
  </si>
  <si>
    <t>Autokosten 7</t>
  </si>
  <si>
    <t>Autokosten 8</t>
  </si>
  <si>
    <t>Autokosten 9</t>
  </si>
  <si>
    <t>Autokosten 10</t>
  </si>
  <si>
    <t>Autokosten 11</t>
  </si>
  <si>
    <t>Autokosten 12</t>
  </si>
  <si>
    <t>Autokosten 13</t>
  </si>
  <si>
    <t>Autokosten 14</t>
  </si>
  <si>
    <t>Autokosten 15</t>
  </si>
  <si>
    <t>Autokosten 16</t>
  </si>
  <si>
    <t>Autokosten 17</t>
  </si>
  <si>
    <t>Autokosten 18</t>
  </si>
  <si>
    <t>Autokosten 19</t>
  </si>
  <si>
    <t>Autokosten 20</t>
  </si>
  <si>
    <t>Autokosten 21</t>
  </si>
  <si>
    <t>Autokosten 22</t>
  </si>
  <si>
    <t>Autokosten 23</t>
  </si>
  <si>
    <t>Autokosten 24</t>
  </si>
  <si>
    <t>Autokosten 25</t>
  </si>
  <si>
    <t>Overige autokosten</t>
  </si>
  <si>
    <t>Doorbelaste autokosten</t>
  </si>
  <si>
    <t>Managementvergoeding</t>
  </si>
  <si>
    <t>Accountantskosten</t>
  </si>
  <si>
    <t>Administratiekosten</t>
  </si>
  <si>
    <t>Advieskosten</t>
  </si>
  <si>
    <t>Notariskosten</t>
  </si>
  <si>
    <t>Verzekeringen</t>
  </si>
  <si>
    <t>Huuropbrengsten</t>
  </si>
  <si>
    <t>Algemene kosten 09</t>
  </si>
  <si>
    <t>Algemene kosten 10</t>
  </si>
  <si>
    <t>Algemene kosten 11</t>
  </si>
  <si>
    <t>Algemene kosten 12</t>
  </si>
  <si>
    <t>Algemene kosten 13</t>
  </si>
  <si>
    <t>Onderhoud inventarissen</t>
  </si>
  <si>
    <t>Belastingen en heffingen</t>
  </si>
  <si>
    <t>Algemene kosten 16</t>
  </si>
  <si>
    <t>Algemene kosten 17</t>
  </si>
  <si>
    <t>Algemene kosten 18</t>
  </si>
  <si>
    <t>Dotatie reorganisatievoorziening</t>
  </si>
  <si>
    <t>Dotatie voorziening afvloeiingsregeling</t>
  </si>
  <si>
    <t>Algemene kosten 21</t>
  </si>
  <si>
    <t>Bedrijfsbenodigheden</t>
  </si>
  <si>
    <t>Algemene kosten 23</t>
  </si>
  <si>
    <t>Algemene kosten 24</t>
  </si>
  <si>
    <t>Algemene kosten 25</t>
  </si>
  <si>
    <t>Algemene kosten 26</t>
  </si>
  <si>
    <t>Algemene kosten 27</t>
  </si>
  <si>
    <t>Algemene kosten 28</t>
  </si>
  <si>
    <t>Algemene kosten 29</t>
  </si>
  <si>
    <t>Algemene kosten 30</t>
  </si>
  <si>
    <t>Algemene kosten 31</t>
  </si>
  <si>
    <t>Algemene kosten 32</t>
  </si>
  <si>
    <t>Algemene kosten 33</t>
  </si>
  <si>
    <t>Algemene kosten 34</t>
  </si>
  <si>
    <t>Vermindering kleine ondernemingsregeling</t>
  </si>
  <si>
    <t>Overige algemene kosten</t>
  </si>
  <si>
    <t>Doorberekende algemene kosten</t>
  </si>
  <si>
    <t>Huur machines en installaties</t>
  </si>
  <si>
    <t>Reparatie en onderhoud</t>
  </si>
  <si>
    <t>Energiekosten</t>
  </si>
  <si>
    <t>Kleine aanschaffingen</t>
  </si>
  <si>
    <t>Gereedschappen</t>
  </si>
  <si>
    <t>Exploitatiekosten 7</t>
  </si>
  <si>
    <t>Exploitatiekosten 8</t>
  </si>
  <si>
    <t>Exploitatiekosten 9</t>
  </si>
  <si>
    <t>Exploitatiekosten 10</t>
  </si>
  <si>
    <t>Exploitatiekosten 11</t>
  </si>
  <si>
    <t>Exploitatiekosten 12</t>
  </si>
  <si>
    <t>Exploitatiekosten 13</t>
  </si>
  <si>
    <t>Exploitatiekosten 14</t>
  </si>
  <si>
    <t>Exploitatiekosten 15</t>
  </si>
  <si>
    <t>Exploitatiekosten 16</t>
  </si>
  <si>
    <t>Exploitatiekosten 17</t>
  </si>
  <si>
    <t>Exploitatiekosten 18</t>
  </si>
  <si>
    <t>Exploitatiekosten 19</t>
  </si>
  <si>
    <t>Exploitatiekosten 20</t>
  </si>
  <si>
    <t>Exploitatiekosten 21</t>
  </si>
  <si>
    <t>Exploitatiekosten 22</t>
  </si>
  <si>
    <t>Exploitatiekosten 23</t>
  </si>
  <si>
    <t>Exploitatiekosten 24</t>
  </si>
  <si>
    <t>Exploitatiekosten 25</t>
  </si>
  <si>
    <t>Overige exploitatiekosten</t>
  </si>
  <si>
    <t>Doorbelaste exploitatiekosten</t>
  </si>
  <si>
    <t>Huur</t>
  </si>
  <si>
    <t>Gas, water en elektra</t>
  </si>
  <si>
    <t>Onderhoud gebouwen</t>
  </si>
  <si>
    <t>Waterschap en zuiveringskosten</t>
  </si>
  <si>
    <t>Schoonmaakkosten</t>
  </si>
  <si>
    <t>Bewakingskosten</t>
  </si>
  <si>
    <t>Huisvestingskosten 9</t>
  </si>
  <si>
    <t>Huisvestingskosten 10</t>
  </si>
  <si>
    <t>Huisvestingskosten 11</t>
  </si>
  <si>
    <t>Huisvestingskosten 12</t>
  </si>
  <si>
    <t>Huisvestingskosten 13</t>
  </si>
  <si>
    <t>Huisvestingskosten 14</t>
  </si>
  <si>
    <t>Dotatie voorziening groot onderhoud gebouwen</t>
  </si>
  <si>
    <t>Huisvestingskosten 16</t>
  </si>
  <si>
    <t>Huisvestingskosten 17</t>
  </si>
  <si>
    <t>Huisvestingskosten 18</t>
  </si>
  <si>
    <t>Huisvestingskosten 19</t>
  </si>
  <si>
    <t>Huisvestingskosten 20</t>
  </si>
  <si>
    <t>Huisvestingskosten 21</t>
  </si>
  <si>
    <t>Huisvestingskosten 22</t>
  </si>
  <si>
    <t>Huisvestingskosten 23</t>
  </si>
  <si>
    <t>Huisvestingskosten 24</t>
  </si>
  <si>
    <t>Huisvestingskosten 25</t>
  </si>
  <si>
    <t>Overige huisvestingskosten</t>
  </si>
  <si>
    <t>Doorbelaste huur</t>
  </si>
  <si>
    <t>Doorbelaste energiekosten</t>
  </si>
  <si>
    <t>Kantoorbehoeften</t>
  </si>
  <si>
    <t>Drukwerk</t>
  </si>
  <si>
    <t>Onderhoud inventaris</t>
  </si>
  <si>
    <t>Lease kantoorapparatuur</t>
  </si>
  <si>
    <t>Automatiseringskosten</t>
  </si>
  <si>
    <t>Telefoon</t>
  </si>
  <si>
    <t>Porti</t>
  </si>
  <si>
    <t>Contributies en abonnementen</t>
  </si>
  <si>
    <t>Kopieerkosten</t>
  </si>
  <si>
    <t>Kantoorkosten 11</t>
  </si>
  <si>
    <t>Kantoorkosten 12</t>
  </si>
  <si>
    <t>Kantoorkosten 13</t>
  </si>
  <si>
    <t>Kantoorkosten 14</t>
  </si>
  <si>
    <t>Kantoorkosten 15</t>
  </si>
  <si>
    <t>Kantoorkosten 16</t>
  </si>
  <si>
    <t>Kantoorkosten 17</t>
  </si>
  <si>
    <t>Kantoorkosten 18</t>
  </si>
  <si>
    <t>Kantoorkosten 19</t>
  </si>
  <si>
    <t>Kantoorkosten 20</t>
  </si>
  <si>
    <t>Kantoorkosten 21</t>
  </si>
  <si>
    <t>Kantoorkosten 22</t>
  </si>
  <si>
    <t>Kantoorkosten 23</t>
  </si>
  <si>
    <t>Kantoorkosten 24</t>
  </si>
  <si>
    <t>Kantoorkosten 25</t>
  </si>
  <si>
    <t>Overige kantoorkosten</t>
  </si>
  <si>
    <t>Doorbelaste kantoorkosten</t>
  </si>
  <si>
    <t>Reclame en advertenties</t>
  </si>
  <si>
    <t>Representatiekosten</t>
  </si>
  <si>
    <t>Relatiegeschenken</t>
  </si>
  <si>
    <t>Zegels en waardebonnen</t>
  </si>
  <si>
    <t>Beurskosten</t>
  </si>
  <si>
    <t>Congreskosten</t>
  </si>
  <si>
    <t>Reis- en verblijfkosten</t>
  </si>
  <si>
    <t>Verteerkosten</t>
  </si>
  <si>
    <t>Provisies</t>
  </si>
  <si>
    <t>Incassokosten</t>
  </si>
  <si>
    <t>Transport- en kredietverzekering</t>
  </si>
  <si>
    <t>Betalingskortingen</t>
  </si>
  <si>
    <t>Dotatie voorziening dubieuze debiteuren</t>
  </si>
  <si>
    <t>Dotatie garantievoorziening</t>
  </si>
  <si>
    <t>Uitgaande vrachtkosten</t>
  </si>
  <si>
    <t>Verkoopkosten 17</t>
  </si>
  <si>
    <t>Verkoopkosten 18</t>
  </si>
  <si>
    <t>Verkoopkosten 19</t>
  </si>
  <si>
    <t>Verkoopkosten 20</t>
  </si>
  <si>
    <t>Verkoopkosten 21</t>
  </si>
  <si>
    <t>Verkoopkosten 22</t>
  </si>
  <si>
    <t>Verkoopkosten 23</t>
  </si>
  <si>
    <t>Verkoopkosten 24</t>
  </si>
  <si>
    <t>Oninbare debiteuren</t>
  </si>
  <si>
    <t>Overige verkoopkosten</t>
  </si>
  <si>
    <t>Doorbelaste verkoopkosten</t>
  </si>
  <si>
    <t>Vrije rubriek overige bedrijfskosten 1</t>
  </si>
  <si>
    <t>Vrije rubriek overige bedrijfskosten 2</t>
  </si>
  <si>
    <t>Vrije rubriek overige bedrijfskosten 3</t>
  </si>
  <si>
    <t>Andere vaste bedrijfsmiddelen</t>
  </si>
  <si>
    <t>Niet dienstbaar</t>
  </si>
  <si>
    <t>Groepsmaatschappijen</t>
  </si>
  <si>
    <t>Vorderingen op participanten en maatschappijen waarin deelname</t>
  </si>
  <si>
    <t>Overige waardeverandering 15</t>
  </si>
  <si>
    <t>Overige waardeveranderingen</t>
  </si>
  <si>
    <t>Kosten van uitbesteed werk en andere externe kosten</t>
  </si>
  <si>
    <t>Overige bedrijfsopbrengsten</t>
  </si>
  <si>
    <t>Geactiveerde productie eigen bedrijf</t>
  </si>
  <si>
    <t>Belastingen en zakelijke lasten</t>
  </si>
  <si>
    <t>Kantoorkosten</t>
  </si>
  <si>
    <t>Juridische kosten</t>
  </si>
  <si>
    <t>Algemene kosten 22</t>
  </si>
  <si>
    <t>Algemene kosten 35</t>
  </si>
  <si>
    <t>Doorberekende algemene beheerkosten</t>
  </si>
  <si>
    <t>Brutolonen</t>
  </si>
  <si>
    <t>Overhevelingstoeslag</t>
  </si>
  <si>
    <t>Mutatie vakantiegeldverplichting</t>
  </si>
  <si>
    <t>Uitzendkrachten</t>
  </si>
  <si>
    <t>Lonen en salarissen 5</t>
  </si>
  <si>
    <t>Lonen en salarissen 6</t>
  </si>
  <si>
    <t>Lonen en salarissen 7</t>
  </si>
  <si>
    <t>Lonen en salarissen 8</t>
  </si>
  <si>
    <t>Lonen en salarissen 9</t>
  </si>
  <si>
    <t>Lonen en salarissen 10</t>
  </si>
  <si>
    <t>Sociale lasten 2</t>
  </si>
  <si>
    <t>Sociale lasten 3</t>
  </si>
  <si>
    <t>Sociale lasten 4</t>
  </si>
  <si>
    <t>Sociale lasten 5</t>
  </si>
  <si>
    <t>Sociale lasten 6</t>
  </si>
  <si>
    <t>Sociale lasten 7</t>
  </si>
  <si>
    <t>Sociale lasten 8</t>
  </si>
  <si>
    <t>Sociale lasten 9</t>
  </si>
  <si>
    <t>Sociale lasten 10</t>
  </si>
  <si>
    <t>Dotatie voorziening pensioen in eigen beheer</t>
  </si>
  <si>
    <t>Dotatie voorziening backservice-pensioenpremie</t>
  </si>
  <si>
    <t>Pensioenlasten uit hoofde extra dotatie</t>
  </si>
  <si>
    <t>Pensioenlasten 5</t>
  </si>
  <si>
    <t>Pensioenlasten 6</t>
  </si>
  <si>
    <t>Pensioenlasten 7</t>
  </si>
  <si>
    <t>Pensioenlasten 8</t>
  </si>
  <si>
    <t>Pensioenlasten 9</t>
  </si>
  <si>
    <t>Pensioenlasten 10</t>
  </si>
  <si>
    <t>Studiekosten personeel</t>
  </si>
  <si>
    <t>Overige personeelskosten 3</t>
  </si>
  <si>
    <t>Overige personeelskosten 4</t>
  </si>
  <si>
    <t>Overige personeelskosten 5</t>
  </si>
  <si>
    <t>Overige personeelskosten 6</t>
  </si>
  <si>
    <t>Overige personeelskosten 7</t>
  </si>
  <si>
    <t>Overige personeelskosten 8</t>
  </si>
  <si>
    <t>Overige personeelskosten 9</t>
  </si>
  <si>
    <t>Overige personeelskosten 10</t>
  </si>
  <si>
    <t>Verkoopkosten 16</t>
  </si>
  <si>
    <t>Verkoopkosten 25</t>
  </si>
  <si>
    <t>Doorberekende verkoopkosten</t>
  </si>
  <si>
    <t>Grondstoffenverbruik</t>
  </si>
  <si>
    <t>Kosten van materialen</t>
  </si>
  <si>
    <t>Mutatie onderhanden werk</t>
  </si>
  <si>
    <t>Inkopen categorie 1</t>
  </si>
  <si>
    <t>Inkopen categorie 2</t>
  </si>
  <si>
    <t>Inkopen categorie 3</t>
  </si>
  <si>
    <t>Inkopen categorie 4</t>
  </si>
  <si>
    <t>Inkopen categorie 5</t>
  </si>
  <si>
    <t>Inkopen categorie 6</t>
  </si>
  <si>
    <t>Inkopen categorie 8</t>
  </si>
  <si>
    <t>Inkopen categorie 9</t>
  </si>
  <si>
    <t>Inkopen categorie 10</t>
  </si>
  <si>
    <t>Managementvergoedingen</t>
  </si>
  <si>
    <t>Netto omzet categorie 1</t>
  </si>
  <si>
    <t>Netto omzet categorie 2</t>
  </si>
  <si>
    <t>Netto omzet categorie 3</t>
  </si>
  <si>
    <t>Netto omzet categorie 4</t>
  </si>
  <si>
    <t>Netto omzet categorie 5</t>
  </si>
  <si>
    <t>Netto omzet categorie 6</t>
  </si>
  <si>
    <t>Netto omzet categorie 7</t>
  </si>
  <si>
    <t>Netto omzet categorie 8</t>
  </si>
  <si>
    <t>Netto omzet categorie 9</t>
  </si>
  <si>
    <t>Netto omzet categorie 10</t>
  </si>
  <si>
    <t>Buitengewone baten</t>
  </si>
  <si>
    <t>Buitengewone lasten</t>
  </si>
  <si>
    <t>Memoriaal</t>
  </si>
  <si>
    <t>Onderhandse leningen</t>
  </si>
  <si>
    <t>Opgebouwd uit tabel Roos (grijs en rood eruit), XML tags toegevoegd voor FMT Classic mapping table</t>
  </si>
  <si>
    <t>ronoo</t>
  </si>
  <si>
    <t>EJS zie mail 4-5-2010</t>
  </si>
  <si>
    <t>EJS mei 2010</t>
  </si>
  <si>
    <t>LET OP</t>
  </si>
  <si>
    <t>Er bestaat ook een Mastertabel Audition, dat is het oude export formaat van Audition!</t>
  </si>
  <si>
    <t>oorsprong</t>
  </si>
  <si>
    <t>Indented description</t>
  </si>
  <si>
    <t>Vaste activa</t>
  </si>
  <si>
    <t>Immateriële vaste activa</t>
  </si>
  <si>
    <t>Vooruitbetaald op immateriële vaste activa</t>
  </si>
  <si>
    <t>Materiële vaste activa</t>
  </si>
  <si>
    <t>Vaste bedrijfsmiddelen in uitvoering en vooruitbetaald op materiële vaste activa</t>
  </si>
  <si>
    <t>Financiële vaste activa</t>
  </si>
  <si>
    <t>Vlottende activa</t>
  </si>
  <si>
    <t>Voorraden</t>
  </si>
  <si>
    <t>Gereed product en handelsgoederen</t>
  </si>
  <si>
    <t>Vorderingen</t>
  </si>
  <si>
    <t>Eigen vermogen</t>
  </si>
  <si>
    <t>Ondernemingsvermogen</t>
  </si>
  <si>
    <t>Achtergestelde leningen</t>
  </si>
  <si>
    <t>Voorzieningen</t>
  </si>
  <si>
    <t>Overige</t>
  </si>
  <si>
    <t>Langlopende schulden</t>
  </si>
  <si>
    <t>Financiering 4</t>
  </si>
  <si>
    <t>Kortlopende schulden</t>
  </si>
  <si>
    <t>Aflossingsverplichtingen</t>
  </si>
  <si>
    <t>Vennootschapsbelasting (zowel credit als debet, vandaar formule)</t>
  </si>
  <si>
    <t>Omzetbelasting (zowel credit als debet, vandaar formule)</t>
  </si>
  <si>
    <t>Loonheffing (zowel credit als debet, vandaar formule)</t>
  </si>
  <si>
    <t>Bedrijfsvereniging (zowel credit als debet, vandaar formule)</t>
  </si>
  <si>
    <t>Pensioen (zowel credit als debet, vandaar formule)</t>
  </si>
  <si>
    <t>Overige belastingen (zowel credit als debet, vandaar formule)</t>
  </si>
  <si>
    <t>Netto omzet</t>
  </si>
  <si>
    <t>Netto omzet overig</t>
  </si>
  <si>
    <t>Mutatie voorraad gereed produkt en onderhanden werk</t>
  </si>
  <si>
    <t>Mutatie voorraad gereed produkt</t>
  </si>
  <si>
    <t>Kostprijs omzet</t>
  </si>
  <si>
    <t>Inkopen categorie 7</t>
  </si>
  <si>
    <t>Inkopen derden</t>
  </si>
  <si>
    <t>Kosten</t>
  </si>
  <si>
    <t>Personeelskosten (standaard codelijst)</t>
  </si>
  <si>
    <t>Afschrijvingen immateriële vaste activa</t>
  </si>
  <si>
    <t>Afschrijvingen materiële vaste activa</t>
  </si>
  <si>
    <t>Diverse baten en lasten en bijz waardeverminderingen</t>
  </si>
  <si>
    <t>Bijzondere baten en lasten</t>
  </si>
  <si>
    <t>Overige kosten</t>
  </si>
  <si>
    <t>Overige waardeverminderingen van vaste activa</t>
  </si>
  <si>
    <t>Overige bedrijfskosten</t>
  </si>
  <si>
    <t>Huisvestingskosten</t>
  </si>
  <si>
    <t>Doorbelaste huisvestingskosten</t>
  </si>
  <si>
    <t>Exploitatiekosten</t>
  </si>
  <si>
    <t>Autokosten</t>
  </si>
  <si>
    <t>Privé gebruik</t>
  </si>
  <si>
    <t>Verkoopkosten</t>
  </si>
  <si>
    <t>Winkel-, verpakkings- en etalagekosten</t>
  </si>
  <si>
    <t>Algemene kosten</t>
  </si>
  <si>
    <t>Verkoopkosten (Model F)</t>
  </si>
  <si>
    <t>Algemene beheerkosten (Model F)</t>
  </si>
  <si>
    <t>Transportkosten</t>
  </si>
  <si>
    <t>Financiële baten en lasten</t>
  </si>
  <si>
    <t>Rentelasten en soortgelijke kosten</t>
  </si>
  <si>
    <t>Rente hypotheek</t>
  </si>
  <si>
    <t>Rente schuld participant / maatschappij</t>
  </si>
  <si>
    <t>Buitengewone baten en lasten</t>
  </si>
  <si>
    <t>Haar tabel had als basis ons TXDE-NL model</t>
  </si>
  <si>
    <t>FMT3 XML</t>
  </si>
  <si>
    <t>FMT4XML</t>
  </si>
  <si>
    <t>Er bestaan ook nieuwere versies: AuditionFinan2 en AuditionFinan3 !!</t>
  </si>
  <si>
    <t>Tag</t>
  </si>
  <si>
    <t>Value</t>
  </si>
  <si>
    <t>Opmerkingen</t>
  </si>
  <si>
    <t>FMT4 Head</t>
  </si>
  <si>
    <t>CodeList</t>
  </si>
  <si>
    <t>CodeListVersion</t>
  </si>
  <si>
    <t>CodeTrimmingWhenSource</t>
  </si>
  <si>
    <t>No</t>
  </si>
  <si>
    <t>in xml export van Audition wordt hoger niveau toegevoegd</t>
  </si>
  <si>
    <t>DCSignedValues</t>
  </si>
  <si>
    <t>Yes</t>
  </si>
  <si>
    <t>Creator</t>
  </si>
  <si>
    <t>CreatorVersion</t>
  </si>
  <si>
    <t>0.9</t>
  </si>
  <si>
    <t>BuildDate</t>
  </si>
  <si>
    <t>BuildUser</t>
  </si>
  <si>
    <t>Evert Jan Stokking</t>
  </si>
  <si>
    <t>Notes</t>
  </si>
  <si>
    <t>AuditionFinan</t>
  </si>
  <si>
    <t>1.0</t>
  </si>
  <si>
    <t>Oorspronkelijke AuditionFinan codelijst</t>
  </si>
  <si>
    <t>FMT4 Mastermodel AuditionFinan.xlsx</t>
  </si>
  <si>
    <t>MultiLevelDataWhenSource</t>
  </si>
  <si>
    <t>let op: in xml export van Audition wordt wel codetrimming toegepast! Zit dus al in data!</t>
  </si>
  <si>
    <t>ImportToUnmappedSources</t>
  </si>
  <si>
    <t>Ignore</t>
  </si>
  <si>
    <t>ImportToLockedTargets</t>
  </si>
  <si>
    <t>Warning</t>
  </si>
  <si>
    <t>ImportToUnknownTargets</t>
  </si>
  <si>
    <t>Alle FMT4 accounts hebben tag IsInCalcTree true!!</t>
  </si>
  <si>
    <t>laastste wijziging oktober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</si>
</sst>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2" borderId="0" xfId="0" applyNumberFormat="1" applyFill="1" applyAlignment="1"/>
    <xf numFmtId="0" fontId="0" fillId="2" borderId="0" xfId="0" applyFill="1"/>
    <xf numFmtId="49" fontId="0" fillId="0" borderId="0" xfId="0" applyNumberFormat="1" applyAlignment="1"/>
    <xf numFmtId="49" fontId="0" fillId="0" borderId="0" xfId="0" applyNumberFormat="1" applyFill="1" applyAlignment="1"/>
    <xf numFmtId="0" fontId="0" fillId="0" borderId="0" xfId="0" applyFill="1"/>
    <xf numFmtId="49" fontId="0" fillId="4" borderId="0" xfId="0" applyNumberFormat="1" applyFill="1" applyAlignment="1"/>
    <xf numFmtId="0" fontId="0" fillId="4" borderId="0" xfId="0" applyFill="1"/>
    <xf numFmtId="49" fontId="0" fillId="5" borderId="0" xfId="0" applyNumberFormat="1" applyFill="1" applyAlignment="1"/>
    <xf numFmtId="0" fontId="0" fillId="5" borderId="0" xfId="0" applyFill="1"/>
    <xf numFmtId="0" fontId="0" fillId="6" borderId="0" xfId="0" applyFill="1"/>
    <xf numFmtId="49" fontId="0" fillId="3" borderId="0" xfId="0" applyNumberFormat="1" applyFill="1" applyAlignment="1"/>
    <xf numFmtId="0" fontId="0" fillId="3" borderId="0" xfId="0" applyFill="1"/>
    <xf numFmtId="49" fontId="0" fillId="6" borderId="0" xfId="0" applyNumberFormat="1" applyFill="1" applyAlignment="1"/>
    <xf numFmtId="0" fontId="0" fillId="0" borderId="0" xfId="0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Font="1"/>
    <xf numFmtId="0" fontId="0" fillId="0" borderId="0" xfId="0" applyFont="1" applyFill="1"/>
    <xf numFmtId="0" fontId="0" fillId="3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0" fillId="5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8" borderId="0" xfId="0" applyFill="1"/>
    <xf numFmtId="0" fontId="0" fillId="7" borderId="0" xfId="0" applyFont="1" applyFill="1"/>
    <xf numFmtId="0" fontId="4" fillId="0" borderId="0" xfId="0" applyFont="1"/>
    <xf numFmtId="0" fontId="4" fillId="7" borderId="0" xfId="0" applyFont="1" applyFill="1"/>
    <xf numFmtId="0" fontId="0" fillId="7" borderId="0" xfId="0" applyFill="1"/>
    <xf numFmtId="0" fontId="4" fillId="7" borderId="0" xfId="0" quotePrefix="1" applyFont="1" applyFill="1"/>
    <xf numFmtId="0" fontId="4" fillId="0" borderId="0" xfId="0" quotePrefix="1" applyFont="1"/>
    <xf numFmtId="14" fontId="4" fillId="7" borderId="0" xfId="0" quotePrefix="1" applyNumberFormat="1" applyFont="1" applyFill="1" applyAlignment="1">
      <alignment horizontal="left"/>
    </xf>
    <xf numFmtId="164" fontId="4" fillId="7" borderId="0" xfId="0" quotePrefix="1" applyNumberFormat="1" applyFont="1" applyFill="1" applyAlignment="1">
      <alignment horizontal="left"/>
    </xf>
    <xf numFmtId="0" fontId="0" fillId="0" borderId="0" xfId="0" quotePrefix="1"/>
    <xf numFmtId="0" fontId="0" fillId="7" borderId="0" xfId="0" quotePrefix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9"/>
  <sheetViews>
    <sheetView tabSelected="1" workbookViewId="0">
      <selection activeCell="B7" sqref="B7"/>
    </sheetView>
  </sheetViews>
  <sheetFormatPr defaultRowHeight="15" x14ac:dyDescent="0.25"/>
  <cols>
    <col min="2" max="2" width="3.28515625" customWidth="1"/>
    <col min="3" max="3" width="81.85546875" customWidth="1"/>
  </cols>
  <sheetData>
    <row r="5" spans="2:3" x14ac:dyDescent="0.25">
      <c r="B5" t="s">
        <v>1482</v>
      </c>
    </row>
    <row r="6" spans="2:3" x14ac:dyDescent="0.25">
      <c r="B6" t="s">
        <v>1943</v>
      </c>
    </row>
    <row r="7" spans="2:3" x14ac:dyDescent="0.25">
      <c r="B7" t="s">
        <v>2039</v>
      </c>
    </row>
    <row r="9" spans="2:3" x14ac:dyDescent="0.25">
      <c r="B9" t="s">
        <v>1484</v>
      </c>
    </row>
    <row r="11" spans="2:3" x14ac:dyDescent="0.25">
      <c r="B11" t="s">
        <v>1944</v>
      </c>
    </row>
    <row r="12" spans="2:3" x14ac:dyDescent="0.25">
      <c r="C12" s="24" t="s">
        <v>1945</v>
      </c>
    </row>
    <row r="13" spans="2:3" x14ac:dyDescent="0.25">
      <c r="C13" s="24" t="s">
        <v>2008</v>
      </c>
    </row>
    <row r="14" spans="2:3" x14ac:dyDescent="0.25">
      <c r="C14" t="s">
        <v>2038</v>
      </c>
    </row>
    <row r="16" spans="2:3" x14ac:dyDescent="0.25">
      <c r="B16" t="s">
        <v>1946</v>
      </c>
    </row>
    <row r="17" spans="3:3" x14ac:dyDescent="0.25">
      <c r="C17" t="s">
        <v>1483</v>
      </c>
    </row>
    <row r="18" spans="3:3" x14ac:dyDescent="0.25">
      <c r="C18" t="s">
        <v>2005</v>
      </c>
    </row>
    <row r="19" spans="3:3" x14ac:dyDescent="0.25">
      <c r="C19" t="s">
        <v>1502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workbookViewId="0">
      <selection activeCell="C4" sqref="C4"/>
    </sheetView>
  </sheetViews>
  <sheetFormatPr defaultRowHeight="15" x14ac:dyDescent="0.25"/>
  <cols>
    <col min="1" max="1" width="35.85546875" style="26" customWidth="1"/>
    <col min="2" max="2" width="31.5703125" style="26" customWidth="1"/>
    <col min="3" max="3" width="72.42578125" style="26" customWidth="1"/>
    <col min="4" max="4" width="85" style="26" customWidth="1"/>
    <col min="5" max="16384" width="9.140625" style="26"/>
  </cols>
  <sheetData>
    <row r="3" spans="1:4" ht="15" customHeight="1" x14ac:dyDescent="0.25">
      <c r="A3" s="26" t="s">
        <v>2009</v>
      </c>
      <c r="B3" s="26" t="s">
        <v>2010</v>
      </c>
      <c r="C3" s="26" t="s">
        <v>2011</v>
      </c>
      <c r="D3" s="26" t="s">
        <v>2012</v>
      </c>
    </row>
    <row r="4" spans="1:4" ht="15" customHeight="1" x14ac:dyDescent="0.25">
      <c r="A4" s="27" t="s">
        <v>2013</v>
      </c>
      <c r="B4" s="26" t="s">
        <v>2027</v>
      </c>
      <c r="D4" s="29" t="str">
        <f>"    &lt;"&amp;A4&amp;"&gt;"&amp;B4&amp;"&lt;/"&amp;A4&amp;"&gt;"</f>
        <v xml:space="preserve">    &lt;CodeList&gt;AuditionFinan&lt;/CodeList&gt;</v>
      </c>
    </row>
    <row r="5" spans="1:4" ht="15" customHeight="1" x14ac:dyDescent="0.25">
      <c r="A5" s="27" t="s">
        <v>2014</v>
      </c>
      <c r="B5" s="26" t="s">
        <v>2028</v>
      </c>
      <c r="D5" s="29" t="str">
        <f t="shared" ref="D5:D17" si="0">"    &lt;"&amp;A5&amp;"&gt;"&amp;B5&amp;"&lt;/"&amp;A5&amp;"&gt;"</f>
        <v xml:space="preserve">    &lt;CodeListVersion&gt;1.0&lt;/CodeListVersion&gt;</v>
      </c>
    </row>
    <row r="6" spans="1:4" ht="15" customHeight="1" x14ac:dyDescent="0.25">
      <c r="A6" s="27" t="s">
        <v>1492</v>
      </c>
      <c r="B6" s="26" t="s">
        <v>2029</v>
      </c>
      <c r="D6" s="29" t="str">
        <f t="shared" si="0"/>
        <v xml:space="preserve">    &lt;Description&gt;Oorspronkelijke AuditionFinan codelijst&lt;/Description&gt;</v>
      </c>
    </row>
    <row r="7" spans="1:4" ht="15" customHeight="1" x14ac:dyDescent="0.25">
      <c r="A7" s="28" t="s">
        <v>2015</v>
      </c>
      <c r="B7" t="s">
        <v>2016</v>
      </c>
      <c r="C7" s="26" t="s">
        <v>2032</v>
      </c>
      <c r="D7" s="29" t="str">
        <f t="shared" si="0"/>
        <v xml:space="preserve">    &lt;CodeTrimmingWhenSource&gt;No&lt;/CodeTrimmingWhenSource&gt;</v>
      </c>
    </row>
    <row r="8" spans="1:4" ht="15" customHeight="1" x14ac:dyDescent="0.25">
      <c r="A8" s="28" t="s">
        <v>2031</v>
      </c>
      <c r="B8" t="s">
        <v>2019</v>
      </c>
      <c r="C8" s="26" t="s">
        <v>2017</v>
      </c>
      <c r="D8" s="29" t="str">
        <f t="shared" si="0"/>
        <v xml:space="preserve">    &lt;MultiLevelDataWhenSource&gt;Yes&lt;/MultiLevelDataWhenSource&gt;</v>
      </c>
    </row>
    <row r="9" spans="1:4" ht="15" customHeight="1" x14ac:dyDescent="0.25">
      <c r="A9" s="27" t="s">
        <v>2018</v>
      </c>
      <c r="B9" s="30" t="s">
        <v>2019</v>
      </c>
      <c r="C9" s="30"/>
      <c r="D9" s="29" t="str">
        <f t="shared" si="0"/>
        <v xml:space="preserve">    &lt;DCSignedValues&gt;Yes&lt;/DCSignedValues&gt;</v>
      </c>
    </row>
    <row r="10" spans="1:4" customFormat="1" x14ac:dyDescent="0.25">
      <c r="A10" s="28" t="s">
        <v>2033</v>
      </c>
      <c r="B10" s="33" t="s">
        <v>2034</v>
      </c>
      <c r="C10" s="33"/>
      <c r="D10" s="34" t="str">
        <f t="shared" si="0"/>
        <v xml:space="preserve">    &lt;ImportToUnmappedSources&gt;Ignore&lt;/ImportToUnmappedSources&gt;</v>
      </c>
    </row>
    <row r="11" spans="1:4" customFormat="1" x14ac:dyDescent="0.25">
      <c r="A11" s="28" t="s">
        <v>2035</v>
      </c>
      <c r="B11" s="33" t="s">
        <v>2036</v>
      </c>
      <c r="C11" s="33"/>
      <c r="D11" s="34" t="str">
        <f t="shared" si="0"/>
        <v xml:space="preserve">    &lt;ImportToLockedTargets&gt;Warning&lt;/ImportToLockedTargets&gt;</v>
      </c>
    </row>
    <row r="12" spans="1:4" customFormat="1" x14ac:dyDescent="0.25">
      <c r="A12" s="28" t="s">
        <v>2037</v>
      </c>
      <c r="B12" s="33" t="s">
        <v>2036</v>
      </c>
      <c r="C12" s="33"/>
      <c r="D12" s="34" t="str">
        <f t="shared" si="0"/>
        <v xml:space="preserve">    &lt;ImportToUnknownTargets&gt;Warning&lt;/ImportToUnknownTargets&gt;</v>
      </c>
    </row>
    <row r="13" spans="1:4" ht="15" customHeight="1" x14ac:dyDescent="0.25">
      <c r="A13" s="27" t="s">
        <v>2020</v>
      </c>
      <c r="B13" s="26" t="s">
        <v>2030</v>
      </c>
      <c r="D13" s="29" t="str">
        <f t="shared" si="0"/>
        <v xml:space="preserve">    &lt;Creator&gt;FMT4 Mastermodel AuditionFinan.xlsx&lt;/Creator&gt;</v>
      </c>
    </row>
    <row r="14" spans="1:4" ht="15" customHeight="1" x14ac:dyDescent="0.25">
      <c r="A14" s="27" t="s">
        <v>2021</v>
      </c>
      <c r="B14" s="26" t="s">
        <v>2022</v>
      </c>
      <c r="D14" s="29" t="str">
        <f t="shared" si="0"/>
        <v xml:space="preserve">    &lt;CreatorVersion&gt;0.9&lt;/CreatorVersion&gt;</v>
      </c>
    </row>
    <row r="15" spans="1:4" ht="15" customHeight="1" x14ac:dyDescent="0.25">
      <c r="A15" s="27" t="s">
        <v>2023</v>
      </c>
      <c r="B15" s="31">
        <f ca="1">NOW()</f>
        <v>42290.638426273152</v>
      </c>
      <c r="C15" s="32"/>
      <c r="D15" s="29" t="str">
        <f ca="1">"    &lt;"&amp;A15&amp;"&gt;"&amp;TEXT(B15,"jjjj-mm-dd")&amp;"&lt;/"&amp;A15&amp;"&gt;"</f>
        <v xml:space="preserve">    &lt;BuildDate&gt;2015-10-13&lt;/BuildDate&gt;</v>
      </c>
    </row>
    <row r="16" spans="1:4" ht="15" customHeight="1" x14ac:dyDescent="0.25">
      <c r="A16" s="27" t="s">
        <v>2024</v>
      </c>
      <c r="B16" s="26" t="s">
        <v>2025</v>
      </c>
      <c r="D16" s="29" t="str">
        <f t="shared" si="0"/>
        <v xml:space="preserve">    &lt;BuildUser&gt;Evert Jan Stokking&lt;/BuildUser&gt;</v>
      </c>
    </row>
    <row r="17" spans="1:4" ht="15" customHeight="1" x14ac:dyDescent="0.25">
      <c r="A17" s="27" t="s">
        <v>2026</v>
      </c>
      <c r="D17" s="29" t="str">
        <f t="shared" si="0"/>
        <v xml:space="preserve">    &lt;Notes&gt;&lt;/Notes&gt;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9"/>
  <sheetViews>
    <sheetView workbookViewId="0">
      <pane xSplit="5" ySplit="4" topLeftCell="F629" activePane="bottomRight" state="frozen"/>
      <selection pane="topRight" activeCell="C1" sqref="C1"/>
      <selection pane="bottomLeft" activeCell="A5" sqref="A5"/>
      <selection pane="bottomRight" activeCell="E642" sqref="E642"/>
    </sheetView>
  </sheetViews>
  <sheetFormatPr defaultRowHeight="15" x14ac:dyDescent="0.25"/>
  <cols>
    <col min="1" max="1" width="9" style="16" bestFit="1" customWidth="1"/>
    <col min="2" max="3" width="9" style="16" customWidth="1"/>
    <col min="4" max="5" width="58.5703125" style="16" customWidth="1"/>
    <col min="6" max="6" width="28.5703125" style="16" bestFit="1" customWidth="1"/>
    <col min="7" max="8" width="26.140625" style="25" customWidth="1"/>
    <col min="9" max="16384" width="9.140625" style="16"/>
  </cols>
  <sheetData>
    <row r="1" spans="1:8" x14ac:dyDescent="0.25">
      <c r="A1" s="16" t="s">
        <v>1493</v>
      </c>
    </row>
    <row r="2" spans="1:8" x14ac:dyDescent="0.25">
      <c r="A2" s="16" t="s">
        <v>1940</v>
      </c>
    </row>
    <row r="4" spans="1:8" x14ac:dyDescent="0.25">
      <c r="A4" s="16" t="s">
        <v>1491</v>
      </c>
      <c r="B4" s="16" t="s">
        <v>1494</v>
      </c>
      <c r="C4" s="16" t="s">
        <v>1495</v>
      </c>
      <c r="D4" s="26" t="s">
        <v>1492</v>
      </c>
      <c r="E4" t="s">
        <v>1947</v>
      </c>
      <c r="F4" s="16" t="s">
        <v>1490</v>
      </c>
      <c r="G4" s="25" t="s">
        <v>2006</v>
      </c>
      <c r="H4" s="25" t="s">
        <v>2007</v>
      </c>
    </row>
    <row r="5" spans="1:8" x14ac:dyDescent="0.25">
      <c r="A5" s="26" t="s">
        <v>1497</v>
      </c>
      <c r="B5" s="16">
        <v>10</v>
      </c>
      <c r="C5" s="26">
        <v>1</v>
      </c>
      <c r="D5" s="26" t="s">
        <v>1496</v>
      </c>
      <c r="E5" s="27" t="str">
        <f t="shared" ref="E5:E68" si="0">REPT(" ",MAX(C5-1,0)*3)&amp;D5</f>
        <v>Balans</v>
      </c>
      <c r="G5" s="27" t="str">
        <f t="shared" ref="G5:G68" si="1">"&lt;Account&gt;&lt;Code&gt;"&amp;A5&amp;"&lt;/Code&gt;&lt;Description&gt;"&amp;E5&amp;"&lt;/Description&gt;&lt;Columns&gt;&lt;Column&gt;&lt;TypeValue&gt;"&amp;RIGHT("00000"&amp;B5,6)&amp;"&lt;/TypeValue&gt;&lt;/Column&gt;&lt;/Columns&gt;&lt;/Account&gt;"</f>
        <v>&lt;Account&gt;&lt;Code&gt;b&lt;/Code&gt;&lt;Description&gt;Balans&lt;/Description&gt;&lt;Columns&gt;&lt;Column&gt;&lt;TypeValue&gt;000010&lt;/TypeValue&gt;&lt;/Column&gt;&lt;/Columns&gt;&lt;/Account&gt;</v>
      </c>
      <c r="H5" s="27" t="str">
        <f t="shared" ref="H5:H68" si="2">"    &lt;Account&gt;&lt;Code&gt;"&amp;A5&amp;"&lt;/Code&gt;&lt;Description&gt;"&amp;SUBSTITUTE(SUBSTITUTE(SUBSTITUTE(SUBSTITUTE(SUBSTITUTE(D5,"&amp;","&amp;amp;"),"""","&amp;quot;"),"'","&amp;apos;"),"&lt;","&amp;lt;"),"&gt;","&amp;gt;")&amp;"&lt;/Description&gt;&lt;Sort&gt;"&amp;B5&amp;"&lt;/Sort&gt;&lt;Level&gt;"&amp;C5&amp;"&lt;/Level&gt;&lt;DC&gt;&lt;/DC&gt;&lt;DataType&gt;monetary&lt;/DataType&gt;&lt;IsInCalcTree&gt;Yes&lt;/IsInCalcTree&gt;&lt;/Account&gt;"</f>
        <v xml:space="preserve">    &lt;Account&gt;&lt;Code&gt;b&lt;/Code&gt;&lt;Description&gt;Balans&lt;/Description&gt;&lt;Sort&gt;10&lt;/Sort&gt;&lt;Level&gt;1&lt;/Level&gt;&lt;DC&gt;&lt;/DC&gt;&lt;DataType&gt;monetary&lt;/DataType&gt;&lt;IsInCalcTree&gt;Yes&lt;/IsInCalcTree&gt;&lt;/Account&gt;</v>
      </c>
    </row>
    <row r="6" spans="1:8" x14ac:dyDescent="0.25">
      <c r="A6" s="26" t="s">
        <v>18</v>
      </c>
      <c r="B6" s="16">
        <v>20</v>
      </c>
      <c r="C6" s="26">
        <v>2</v>
      </c>
      <c r="D6" s="26" t="s">
        <v>1948</v>
      </c>
      <c r="E6" s="27" t="str">
        <f t="shared" si="0"/>
        <v xml:space="preserve">   Vaste activa</v>
      </c>
      <c r="G6" s="27" t="str">
        <f t="shared" si="1"/>
        <v>&lt;Account&gt;&lt;Code&gt;ba&lt;/Code&gt;&lt;Description&gt;   Vaste activa&lt;/Description&gt;&lt;Columns&gt;&lt;Column&gt;&lt;TypeValue&gt;000020&lt;/TypeValue&gt;&lt;/Column&gt;&lt;/Columns&gt;&lt;/Account&gt;</v>
      </c>
      <c r="H6" s="27" t="str">
        <f t="shared" si="2"/>
        <v xml:space="preserve">    &lt;Account&gt;&lt;Code&gt;ba&lt;/Code&gt;&lt;Description&gt;Vaste activa&lt;/Description&gt;&lt;Sort&gt;20&lt;/Sort&gt;&lt;Level&gt;2&lt;/Level&gt;&lt;DC&gt;&lt;/DC&gt;&lt;DataType&gt;monetary&lt;/DataType&gt;&lt;IsInCalcTree&gt;Yes&lt;/IsInCalcTree&gt;&lt;/Account&gt;</v>
      </c>
    </row>
    <row r="7" spans="1:8" x14ac:dyDescent="0.25">
      <c r="A7" s="16" t="s">
        <v>45</v>
      </c>
      <c r="B7" s="16">
        <v>30</v>
      </c>
      <c r="C7" s="16">
        <v>3</v>
      </c>
      <c r="D7" s="26" t="s">
        <v>1949</v>
      </c>
      <c r="E7" s="27" t="str">
        <f t="shared" si="0"/>
        <v xml:space="preserve">      Immateriële vaste activa</v>
      </c>
      <c r="G7" s="27" t="str">
        <f t="shared" si="1"/>
        <v>&lt;Account&gt;&lt;Code&gt;bai&lt;/Code&gt;&lt;Description&gt;      Immateriële vaste activa&lt;/Description&gt;&lt;Columns&gt;&lt;Column&gt;&lt;TypeValue&gt;000030&lt;/TypeValue&gt;&lt;/Column&gt;&lt;/Columns&gt;&lt;/Account&gt;</v>
      </c>
      <c r="H7" s="27" t="str">
        <f t="shared" si="2"/>
        <v xml:space="preserve">    &lt;Account&gt;&lt;Code&gt;bai&lt;/Code&gt;&lt;Description&gt;Immateriële vaste activa&lt;/Description&gt;&lt;Sort&gt;30&lt;/Sort&gt;&lt;Level&gt;3&lt;/Level&gt;&lt;DC&gt;&lt;/DC&gt;&lt;DataType&gt;monetary&lt;/DataType&gt;&lt;IsInCalcTree&gt;Yes&lt;/IsInCalcTree&gt;&lt;/Account&gt;</v>
      </c>
    </row>
    <row r="8" spans="1:8" x14ac:dyDescent="0.25">
      <c r="A8" s="16" t="s">
        <v>65</v>
      </c>
      <c r="B8" s="16">
        <v>40</v>
      </c>
      <c r="C8" s="16">
        <v>4</v>
      </c>
      <c r="D8" s="26" t="s">
        <v>1513</v>
      </c>
      <c r="E8" s="27" t="str">
        <f t="shared" si="0"/>
        <v xml:space="preserve">         Kosten van oprichting en van uitgifte van aandelen</v>
      </c>
      <c r="F8" s="16" t="s">
        <v>22</v>
      </c>
      <c r="G8" s="27" t="str">
        <f t="shared" si="1"/>
        <v>&lt;Account&gt;&lt;Code&gt;baiua&lt;/Code&gt;&lt;Description&gt;         Kosten van oprichting en van uitgifte van aandelen&lt;/Description&gt;&lt;Columns&gt;&lt;Column&gt;&lt;TypeValue&gt;000040&lt;/TypeValue&gt;&lt;/Column&gt;&lt;/Columns&gt;&lt;/Account&gt;</v>
      </c>
      <c r="H8" s="27" t="str">
        <f t="shared" si="2"/>
        <v xml:space="preserve">    &lt;Account&gt;&lt;Code&gt;baiua&lt;/Code&gt;&lt;Description&gt;Kosten van oprichting en van uitgifte van aandelen&lt;/Description&gt;&lt;Sort&gt;40&lt;/Sort&gt;&lt;Level&gt;4&lt;/Level&gt;&lt;DC&gt;&lt;/DC&gt;&lt;DataType&gt;monetary&lt;/DataType&gt;&lt;IsInCalcTree&gt;Yes&lt;/IsInCalcTree&gt;&lt;/Account&gt;</v>
      </c>
    </row>
    <row r="9" spans="1:8" x14ac:dyDescent="0.25">
      <c r="A9" s="16" t="s">
        <v>61</v>
      </c>
      <c r="B9" s="16">
        <v>130</v>
      </c>
      <c r="C9" s="16">
        <v>4</v>
      </c>
      <c r="D9" s="26" t="s">
        <v>1512</v>
      </c>
      <c r="E9" s="27" t="str">
        <f t="shared" si="0"/>
        <v xml:space="preserve">         Kosten van onderzoek en ontwikkeling</v>
      </c>
      <c r="F9" s="16" t="s">
        <v>22</v>
      </c>
      <c r="G9" s="27" t="str">
        <f t="shared" si="1"/>
        <v>&lt;Account&gt;&lt;Code&gt;baioo&lt;/Code&gt;&lt;Description&gt;         Kosten van onderzoek en ontwikkeling&lt;/Description&gt;&lt;Columns&gt;&lt;Column&gt;&lt;TypeValue&gt;000130&lt;/TypeValue&gt;&lt;/Column&gt;&lt;/Columns&gt;&lt;/Account&gt;</v>
      </c>
      <c r="H9" s="27" t="str">
        <f t="shared" si="2"/>
        <v xml:space="preserve">    &lt;Account&gt;&lt;Code&gt;baioo&lt;/Code&gt;&lt;Description&gt;Kosten van onderzoek en ontwikkeling&lt;/Description&gt;&lt;Sort&gt;130&lt;/Sort&gt;&lt;Level&gt;4&lt;/Level&gt;&lt;DC&gt;&lt;/DC&gt;&lt;DataType&gt;monetary&lt;/DataType&gt;&lt;IsInCalcTree&gt;Yes&lt;/IsInCalcTree&gt;&lt;/Account&gt;</v>
      </c>
    </row>
    <row r="10" spans="1:8" x14ac:dyDescent="0.25">
      <c r="A10" s="16" t="s">
        <v>49</v>
      </c>
      <c r="B10" s="16">
        <v>220</v>
      </c>
      <c r="C10" s="16">
        <v>4</v>
      </c>
      <c r="D10" s="26" t="s">
        <v>1509</v>
      </c>
      <c r="E10" s="27" t="str">
        <f t="shared" si="0"/>
        <v xml:space="preserve">         Concessies, vergunningen en intellectuele eigendom</v>
      </c>
      <c r="F10" s="16" t="s">
        <v>22</v>
      </c>
      <c r="G10" s="27" t="str">
        <f t="shared" si="1"/>
        <v>&lt;Account&gt;&lt;Code&gt;baicv&lt;/Code&gt;&lt;Description&gt;         Concessies, vergunningen en intellectuele eigendom&lt;/Description&gt;&lt;Columns&gt;&lt;Column&gt;&lt;TypeValue&gt;000220&lt;/TypeValue&gt;&lt;/Column&gt;&lt;/Columns&gt;&lt;/Account&gt;</v>
      </c>
      <c r="H10" s="27" t="str">
        <f t="shared" si="2"/>
        <v xml:space="preserve">    &lt;Account&gt;&lt;Code&gt;baicv&lt;/Code&gt;&lt;Description&gt;Concessies, vergunningen en intellectuele eigendom&lt;/Description&gt;&lt;Sort&gt;220&lt;/Sort&gt;&lt;Level&gt;4&lt;/Level&gt;&lt;DC&gt;&lt;/DC&gt;&lt;DataType&gt;monetary&lt;/DataType&gt;&lt;IsInCalcTree&gt;Yes&lt;/IsInCalcTree&gt;&lt;/Account&gt;</v>
      </c>
    </row>
    <row r="11" spans="1:8" x14ac:dyDescent="0.25">
      <c r="A11" s="16" t="s">
        <v>57</v>
      </c>
      <c r="B11" s="16">
        <v>310</v>
      </c>
      <c r="C11" s="16">
        <v>4</v>
      </c>
      <c r="D11" s="26" t="s">
        <v>1511</v>
      </c>
      <c r="E11" s="27" t="str">
        <f t="shared" si="0"/>
        <v xml:space="preserve">         Goodwill uit eerdere overnames</v>
      </c>
      <c r="F11" s="16" t="s">
        <v>22</v>
      </c>
      <c r="G11" s="27" t="str">
        <f t="shared" si="1"/>
        <v>&lt;Account&gt;&lt;Code&gt;baiie&lt;/Code&gt;&lt;Description&gt;         Goodwill uit eerdere overnames&lt;/Description&gt;&lt;Columns&gt;&lt;Column&gt;&lt;TypeValue&gt;000310&lt;/TypeValue&gt;&lt;/Column&gt;&lt;/Columns&gt;&lt;/Account&gt;</v>
      </c>
      <c r="H11" s="27" t="str">
        <f t="shared" si="2"/>
        <v xml:space="preserve">    &lt;Account&gt;&lt;Code&gt;baiie&lt;/Code&gt;&lt;Description&gt;Goodwill uit eerdere overnames&lt;/Description&gt;&lt;Sort&gt;310&lt;/Sort&gt;&lt;Level&gt;4&lt;/Level&gt;&lt;DC&gt;&lt;/DC&gt;&lt;DataType&gt;monetary&lt;/DataType&gt;&lt;IsInCalcTree&gt;Yes&lt;/IsInCalcTree&gt;&lt;/Account&gt;</v>
      </c>
    </row>
    <row r="12" spans="1:8" x14ac:dyDescent="0.25">
      <c r="A12" s="16" t="s">
        <v>53</v>
      </c>
      <c r="B12" s="16">
        <v>400</v>
      </c>
      <c r="C12" s="16">
        <v>4</v>
      </c>
      <c r="D12" s="26" t="s">
        <v>1510</v>
      </c>
      <c r="E12" s="27" t="str">
        <f t="shared" si="0"/>
        <v xml:space="preserve">         Goodwill</v>
      </c>
      <c r="F12" s="16" t="s">
        <v>22</v>
      </c>
      <c r="G12" s="27" t="str">
        <f t="shared" si="1"/>
        <v>&lt;Account&gt;&lt;Code&gt;baigw&lt;/Code&gt;&lt;Description&gt;         Goodwill&lt;/Description&gt;&lt;Columns&gt;&lt;Column&gt;&lt;TypeValue&gt;000400&lt;/TypeValue&gt;&lt;/Column&gt;&lt;/Columns&gt;&lt;/Account&gt;</v>
      </c>
      <c r="H12" s="27" t="str">
        <f t="shared" si="2"/>
        <v xml:space="preserve">    &lt;Account&gt;&lt;Code&gt;baigw&lt;/Code&gt;&lt;Description&gt;Goodwill&lt;/Description&gt;&lt;Sort&gt;400&lt;/Sort&gt;&lt;Level&gt;4&lt;/Level&gt;&lt;DC&gt;&lt;/DC&gt;&lt;DataType&gt;monetary&lt;/DataType&gt;&lt;IsInCalcTree&gt;Yes&lt;/IsInCalcTree&gt;&lt;/Account&gt;</v>
      </c>
    </row>
    <row r="13" spans="1:8" x14ac:dyDescent="0.25">
      <c r="A13" s="16" t="s">
        <v>67</v>
      </c>
      <c r="B13" s="16">
        <v>490</v>
      </c>
      <c r="C13" s="16">
        <v>4</v>
      </c>
      <c r="D13" s="26" t="s">
        <v>1950</v>
      </c>
      <c r="E13" s="27" t="str">
        <f t="shared" si="0"/>
        <v xml:space="preserve">         Vooruitbetaald op immateriële vaste activa</v>
      </c>
      <c r="F13" s="16" t="s">
        <v>22</v>
      </c>
      <c r="G13" s="27" t="str">
        <f t="shared" si="1"/>
        <v>&lt;Account&gt;&lt;Code&gt;baivb&lt;/Code&gt;&lt;Description&gt;         Vooruitbetaald op immateriële vaste activa&lt;/Description&gt;&lt;Columns&gt;&lt;Column&gt;&lt;TypeValue&gt;000490&lt;/TypeValue&gt;&lt;/Column&gt;&lt;/Columns&gt;&lt;/Account&gt;</v>
      </c>
      <c r="H13" s="27" t="str">
        <f t="shared" si="2"/>
        <v xml:space="preserve">    &lt;Account&gt;&lt;Code&gt;baivb&lt;/Code&gt;&lt;Description&gt;Vooruitbetaald op immateriële vaste activa&lt;/Description&gt;&lt;Sort&gt;490&lt;/Sort&gt;&lt;Level&gt;4&lt;/Level&gt;&lt;DC&gt;&lt;/DC&gt;&lt;DataType&gt;monetary&lt;/DataType&gt;&lt;IsInCalcTree&gt;Yes&lt;/IsInCalcTree&gt;&lt;/Account&gt;</v>
      </c>
    </row>
    <row r="14" spans="1:8" x14ac:dyDescent="0.25">
      <c r="A14" s="16" t="s">
        <v>71</v>
      </c>
      <c r="B14" s="16">
        <v>580</v>
      </c>
      <c r="C14" s="16">
        <v>3</v>
      </c>
      <c r="D14" s="26" t="s">
        <v>1951</v>
      </c>
      <c r="E14" s="27" t="str">
        <f t="shared" si="0"/>
        <v xml:space="preserve">      Materiële vaste activa</v>
      </c>
      <c r="G14" s="27" t="str">
        <f t="shared" si="1"/>
        <v>&lt;Account&gt;&lt;Code&gt;bam&lt;/Code&gt;&lt;Description&gt;      Materiële vaste activa&lt;/Description&gt;&lt;Columns&gt;&lt;Column&gt;&lt;TypeValue&gt;000580&lt;/TypeValue&gt;&lt;/Column&gt;&lt;/Columns&gt;&lt;/Account&gt;</v>
      </c>
      <c r="H14" s="27" t="str">
        <f t="shared" si="2"/>
        <v xml:space="preserve">    &lt;Account&gt;&lt;Code&gt;bam&lt;/Code&gt;&lt;Description&gt;Materiële vaste activa&lt;/Description&gt;&lt;Sort&gt;580&lt;/Sort&gt;&lt;Level&gt;3&lt;/Level&gt;&lt;DC&gt;&lt;/DC&gt;&lt;DataType&gt;monetary&lt;/DataType&gt;&lt;IsInCalcTree&gt;Yes&lt;/IsInCalcTree&gt;&lt;/Account&gt;</v>
      </c>
    </row>
    <row r="15" spans="1:8" x14ac:dyDescent="0.25">
      <c r="A15" s="16" t="s">
        <v>81</v>
      </c>
      <c r="B15" s="16">
        <v>590</v>
      </c>
      <c r="C15" s="16">
        <v>4</v>
      </c>
      <c r="D15" s="26" t="s">
        <v>1516</v>
      </c>
      <c r="E15" s="27" t="str">
        <f t="shared" si="0"/>
        <v xml:space="preserve">         Bedrijfsgebouwen en -terreinen</v>
      </c>
      <c r="F15" s="16" t="s">
        <v>22</v>
      </c>
      <c r="G15" s="27" t="str">
        <f t="shared" si="1"/>
        <v>&lt;Account&gt;&lt;Code&gt;bamgt&lt;/Code&gt;&lt;Description&gt;         Bedrijfsgebouwen en -terreinen&lt;/Description&gt;&lt;Columns&gt;&lt;Column&gt;&lt;TypeValue&gt;000590&lt;/TypeValue&gt;&lt;/Column&gt;&lt;/Columns&gt;&lt;/Account&gt;</v>
      </c>
      <c r="H15" s="27" t="str">
        <f t="shared" si="2"/>
        <v xml:space="preserve">    &lt;Account&gt;&lt;Code&gt;bamgt&lt;/Code&gt;&lt;Description&gt;Bedrijfsgebouwen en -terreinen&lt;/Description&gt;&lt;Sort&gt;590&lt;/Sort&gt;&lt;Level&gt;4&lt;/Level&gt;&lt;DC&gt;&lt;/DC&gt;&lt;DataType&gt;monetary&lt;/DataType&gt;&lt;IsInCalcTree&gt;Yes&lt;/IsInCalcTree&gt;&lt;/Account&gt;</v>
      </c>
    </row>
    <row r="16" spans="1:8" x14ac:dyDescent="0.25">
      <c r="A16" s="16" t="s">
        <v>85</v>
      </c>
      <c r="B16" s="16">
        <v>700</v>
      </c>
      <c r="C16" s="16">
        <v>4</v>
      </c>
      <c r="D16" s="26" t="s">
        <v>1517</v>
      </c>
      <c r="E16" s="27" t="str">
        <f t="shared" si="0"/>
        <v xml:space="preserve">         Machines en installaties</v>
      </c>
      <c r="F16" s="16" t="s">
        <v>22</v>
      </c>
      <c r="G16" s="27" t="str">
        <f t="shared" si="1"/>
        <v>&lt;Account&gt;&lt;Code&gt;bammi&lt;/Code&gt;&lt;Description&gt;         Machines en installaties&lt;/Description&gt;&lt;Columns&gt;&lt;Column&gt;&lt;TypeValue&gt;000700&lt;/TypeValue&gt;&lt;/Column&gt;&lt;/Columns&gt;&lt;/Account&gt;</v>
      </c>
      <c r="H16" s="27" t="str">
        <f t="shared" si="2"/>
        <v xml:space="preserve">    &lt;Account&gt;&lt;Code&gt;bammi&lt;/Code&gt;&lt;Description&gt;Machines en installaties&lt;/Description&gt;&lt;Sort&gt;700&lt;/Sort&gt;&lt;Level&gt;4&lt;/Level&gt;&lt;DC&gt;&lt;/DC&gt;&lt;DataType&gt;monetary&lt;/DataType&gt;&lt;IsInCalcTree&gt;Yes&lt;/IsInCalcTree&gt;&lt;/Account&gt;</v>
      </c>
    </row>
    <row r="17" spans="1:8" x14ac:dyDescent="0.25">
      <c r="A17" s="16" t="s">
        <v>73</v>
      </c>
      <c r="B17" s="16">
        <v>810</v>
      </c>
      <c r="C17" s="16">
        <v>4</v>
      </c>
      <c r="D17" s="26" t="s">
        <v>1514</v>
      </c>
      <c r="E17" s="27" t="str">
        <f t="shared" si="0"/>
        <v xml:space="preserve">         Inventaris</v>
      </c>
      <c r="F17" s="16" t="s">
        <v>22</v>
      </c>
      <c r="G17" s="27" t="str">
        <f t="shared" si="1"/>
        <v>&lt;Account&gt;&lt;Code&gt;bamdi&lt;/Code&gt;&lt;Description&gt;         Inventaris&lt;/Description&gt;&lt;Columns&gt;&lt;Column&gt;&lt;TypeValue&gt;000810&lt;/TypeValue&gt;&lt;/Column&gt;&lt;/Columns&gt;&lt;/Account&gt;</v>
      </c>
      <c r="H17" s="27" t="str">
        <f t="shared" si="2"/>
        <v xml:space="preserve">    &lt;Account&gt;&lt;Code&gt;bamdi&lt;/Code&gt;&lt;Description&gt;Inventaris&lt;/Description&gt;&lt;Sort&gt;810&lt;/Sort&gt;&lt;Level&gt;4&lt;/Level&gt;&lt;DC&gt;&lt;/DC&gt;&lt;DataType&gt;monetary&lt;/DataType&gt;&lt;IsInCalcTree&gt;Yes&lt;/IsInCalcTree&gt;&lt;/Account&gt;</v>
      </c>
    </row>
    <row r="18" spans="1:8" x14ac:dyDescent="0.25">
      <c r="A18" s="16" t="s">
        <v>77</v>
      </c>
      <c r="B18" s="16">
        <v>920</v>
      </c>
      <c r="C18" s="16">
        <v>4</v>
      </c>
      <c r="D18" s="26" t="s">
        <v>1515</v>
      </c>
      <c r="E18" s="27" t="str">
        <f t="shared" si="0"/>
        <v xml:space="preserve">         Voertuigen</v>
      </c>
      <c r="F18" s="16" t="s">
        <v>22</v>
      </c>
      <c r="G18" s="27" t="str">
        <f t="shared" si="1"/>
        <v>&lt;Account&gt;&lt;Code&gt;bamdv&lt;/Code&gt;&lt;Description&gt;         Voertuigen&lt;/Description&gt;&lt;Columns&gt;&lt;Column&gt;&lt;TypeValue&gt;000920&lt;/TypeValue&gt;&lt;/Column&gt;&lt;/Columns&gt;&lt;/Account&gt;</v>
      </c>
      <c r="H18" s="27" t="str">
        <f t="shared" si="2"/>
        <v xml:space="preserve">    &lt;Account&gt;&lt;Code&gt;bamdv&lt;/Code&gt;&lt;Description&gt;Voertuigen&lt;/Description&gt;&lt;Sort&gt;920&lt;/Sort&gt;&lt;Level&gt;4&lt;/Level&gt;&lt;DC&gt;&lt;/DC&gt;&lt;DataType&gt;monetary&lt;/DataType&gt;&lt;IsInCalcTree&gt;Yes&lt;/IsInCalcTree&gt;&lt;/Account&gt;</v>
      </c>
    </row>
    <row r="19" spans="1:8" x14ac:dyDescent="0.25">
      <c r="A19" s="16" t="s">
        <v>89</v>
      </c>
      <c r="B19" s="16">
        <v>1030</v>
      </c>
      <c r="C19" s="16">
        <v>4</v>
      </c>
      <c r="D19" s="26" t="s">
        <v>1952</v>
      </c>
      <c r="E19" s="27" t="str">
        <f t="shared" si="0"/>
        <v xml:space="preserve">         Vaste bedrijfsmiddelen in uitvoering en vooruitbetaald op materiële vaste activa</v>
      </c>
      <c r="F19" s="16" t="s">
        <v>22</v>
      </c>
      <c r="G19" s="27" t="str">
        <f t="shared" si="1"/>
        <v>&lt;Account&gt;&lt;Code&gt;bamiu&lt;/Code&gt;&lt;Description&gt;         Vaste bedrijfsmiddelen in uitvoering en vooruitbetaald op materiële vaste activa&lt;/Description&gt;&lt;Columns&gt;&lt;Column&gt;&lt;TypeValue&gt;001030&lt;/TypeValue&gt;&lt;/Column&gt;&lt;/Columns&gt;&lt;/Account&gt;</v>
      </c>
      <c r="H19" s="27" t="str">
        <f t="shared" si="2"/>
        <v xml:space="preserve">    &lt;Account&gt;&lt;Code&gt;bamiu&lt;/Code&gt;&lt;Description&gt;Vaste bedrijfsmiddelen in uitvoering en vooruitbetaald op materiële vaste activa&lt;/Description&gt;&lt;Sort&gt;1030&lt;/Sort&gt;&lt;Level&gt;4&lt;/Level&gt;&lt;DC&gt;&lt;/DC&gt;&lt;DataType&gt;monetary&lt;/DataType&gt;&lt;IsInCalcTree&gt;Yes&lt;/IsInCalcTree&gt;&lt;/Account&gt;</v>
      </c>
    </row>
    <row r="20" spans="1:8" x14ac:dyDescent="0.25">
      <c r="A20" s="16" t="s">
        <v>93</v>
      </c>
      <c r="B20" s="16">
        <v>1140</v>
      </c>
      <c r="C20" s="16">
        <v>4</v>
      </c>
      <c r="D20" s="26" t="s">
        <v>1518</v>
      </c>
      <c r="E20" s="27" t="str">
        <f t="shared" si="0"/>
        <v xml:space="preserve">         Niet aan de bedrijfsuitoefening dienstbaar</v>
      </c>
      <c r="F20" s="16" t="s">
        <v>22</v>
      </c>
      <c r="G20" s="27" t="str">
        <f t="shared" si="1"/>
        <v>&lt;Account&gt;&lt;Code&gt;bamnd&lt;/Code&gt;&lt;Description&gt;         Niet aan de bedrijfsuitoefening dienstbaar&lt;/Description&gt;&lt;Columns&gt;&lt;Column&gt;&lt;TypeValue&gt;001140&lt;/TypeValue&gt;&lt;/Column&gt;&lt;/Columns&gt;&lt;/Account&gt;</v>
      </c>
      <c r="H20" s="27" t="str">
        <f t="shared" si="2"/>
        <v xml:space="preserve">    &lt;Account&gt;&lt;Code&gt;bamnd&lt;/Code&gt;&lt;Description&gt;Niet aan de bedrijfsuitoefening dienstbaar&lt;/Description&gt;&lt;Sort&gt;1140&lt;/Sort&gt;&lt;Level&gt;4&lt;/Level&gt;&lt;DC&gt;&lt;/DC&gt;&lt;DataType&gt;monetary&lt;/DataType&gt;&lt;IsInCalcTree&gt;Yes&lt;/IsInCalcTree&gt;&lt;/Account&gt;</v>
      </c>
    </row>
    <row r="21" spans="1:8" x14ac:dyDescent="0.25">
      <c r="A21" s="16" t="s">
        <v>96</v>
      </c>
      <c r="B21" s="16">
        <v>1141</v>
      </c>
      <c r="C21" s="16">
        <v>4</v>
      </c>
      <c r="D21" s="26" t="s">
        <v>1519</v>
      </c>
      <c r="E21" s="27" t="str">
        <f t="shared" si="0"/>
        <v xml:space="preserve">         Vastgoedbeleggingen</v>
      </c>
      <c r="F21" s="16" t="s">
        <v>95</v>
      </c>
      <c r="G21" s="27" t="str">
        <f t="shared" si="1"/>
        <v>&lt;Account&gt;&lt;Code&gt;bamnv&lt;/Code&gt;&lt;Description&gt;         Vastgoedbeleggingen&lt;/Description&gt;&lt;Columns&gt;&lt;Column&gt;&lt;TypeValue&gt;001141&lt;/TypeValue&gt;&lt;/Column&gt;&lt;/Columns&gt;&lt;/Account&gt;</v>
      </c>
      <c r="H21" s="27" t="str">
        <f t="shared" si="2"/>
        <v xml:space="preserve">    &lt;Account&gt;&lt;Code&gt;bamnv&lt;/Code&gt;&lt;Description&gt;Vastgoedbeleggingen&lt;/Description&gt;&lt;Sort&gt;1141&lt;/Sort&gt;&lt;Level&gt;4&lt;/Level&gt;&lt;DC&gt;&lt;/DC&gt;&lt;DataType&gt;monetary&lt;/DataType&gt;&lt;IsInCalcTree&gt;Yes&lt;/IsInCalcTree&gt;&lt;/Account&gt;</v>
      </c>
    </row>
    <row r="22" spans="1:8" x14ac:dyDescent="0.25">
      <c r="A22" s="26" t="s">
        <v>39</v>
      </c>
      <c r="B22" s="16">
        <v>1250</v>
      </c>
      <c r="C22" s="16">
        <v>3</v>
      </c>
      <c r="D22" s="26" t="s">
        <v>1953</v>
      </c>
      <c r="E22" s="27" t="str">
        <f t="shared" si="0"/>
        <v xml:space="preserve">      Financiële vaste activa</v>
      </c>
      <c r="G22" s="27" t="str">
        <f t="shared" si="1"/>
        <v>&lt;Account&gt;&lt;Code&gt;baf&lt;/Code&gt;&lt;Description&gt;      Financiële vaste activa&lt;/Description&gt;&lt;Columns&gt;&lt;Column&gt;&lt;TypeValue&gt;001250&lt;/TypeValue&gt;&lt;/Column&gt;&lt;/Columns&gt;&lt;/Account&gt;</v>
      </c>
      <c r="H22" s="27" t="str">
        <f t="shared" si="2"/>
        <v xml:space="preserve">    &lt;Account&gt;&lt;Code&gt;baf&lt;/Code&gt;&lt;Description&gt;Financiële vaste activa&lt;/Description&gt;&lt;Sort&gt;1250&lt;/Sort&gt;&lt;Level&gt;3&lt;/Level&gt;&lt;DC&gt;&lt;/DC&gt;&lt;DataType&gt;monetary&lt;/DataType&gt;&lt;IsInCalcTree&gt;Yes&lt;/IsInCalcTree&gt;&lt;/Account&gt;</v>
      </c>
    </row>
    <row r="23" spans="1:8" x14ac:dyDescent="0.25">
      <c r="A23" s="16" t="s">
        <v>23</v>
      </c>
      <c r="B23" s="16">
        <v>1260</v>
      </c>
      <c r="C23" s="16">
        <v>4</v>
      </c>
      <c r="D23" s="26" t="s">
        <v>1503</v>
      </c>
      <c r="E23" s="27" t="str">
        <f t="shared" si="0"/>
        <v xml:space="preserve">         Deelnemingen in groepsmaatschappijen</v>
      </c>
      <c r="F23" s="16" t="s">
        <v>22</v>
      </c>
      <c r="G23" s="27" t="str">
        <f t="shared" si="1"/>
        <v>&lt;Account&gt;&lt;Code&gt;bafd&lt;/Code&gt;&lt;Description&gt;         Deelnemingen in groepsmaatschappijen&lt;/Description&gt;&lt;Columns&gt;&lt;Column&gt;&lt;TypeValue&gt;001260&lt;/TypeValue&gt;&lt;/Column&gt;&lt;/Columns&gt;&lt;/Account&gt;</v>
      </c>
      <c r="H23" s="27" t="str">
        <f t="shared" si="2"/>
        <v xml:space="preserve">    &lt;Account&gt;&lt;Code&gt;bafd&lt;/Code&gt;&lt;Description&gt;Deelnemingen in groepsmaatschappijen&lt;/Description&gt;&lt;Sort&gt;1260&lt;/Sort&gt;&lt;Level&gt;4&lt;/Level&gt;&lt;DC&gt;&lt;/DC&gt;&lt;DataType&gt;monetary&lt;/DataType&gt;&lt;IsInCalcTree&gt;Yes&lt;/IsInCalcTree&gt;&lt;/Account&gt;</v>
      </c>
    </row>
    <row r="24" spans="1:8" x14ac:dyDescent="0.25">
      <c r="A24" s="16" t="s">
        <v>37</v>
      </c>
      <c r="B24" s="16">
        <v>2110</v>
      </c>
      <c r="C24" s="16">
        <v>4</v>
      </c>
      <c r="D24" s="26" t="s">
        <v>1507</v>
      </c>
      <c r="E24" s="27" t="str">
        <f t="shared" si="0"/>
        <v xml:space="preserve">         Vorderingen groepsmaatschappijen</v>
      </c>
      <c r="F24" s="16" t="s">
        <v>22</v>
      </c>
      <c r="G24" s="27" t="str">
        <f t="shared" si="1"/>
        <v>&lt;Account&gt;&lt;Code&gt;bafv&lt;/Code&gt;&lt;Description&gt;         Vorderingen groepsmaatschappijen&lt;/Description&gt;&lt;Columns&gt;&lt;Column&gt;&lt;TypeValue&gt;002110&lt;/TypeValue&gt;&lt;/Column&gt;&lt;/Columns&gt;&lt;/Account&gt;</v>
      </c>
      <c r="H24" s="27" t="str">
        <f t="shared" si="2"/>
        <v xml:space="preserve">    &lt;Account&gt;&lt;Code&gt;bafv&lt;/Code&gt;&lt;Description&gt;Vorderingen groepsmaatschappijen&lt;/Description&gt;&lt;Sort&gt;2110&lt;/Sort&gt;&lt;Level&gt;4&lt;/Level&gt;&lt;DC&gt;&lt;/DC&gt;&lt;DataType&gt;monetary&lt;/DataType&gt;&lt;IsInCalcTree&gt;Yes&lt;/IsInCalcTree&gt;&lt;/Account&gt;</v>
      </c>
    </row>
    <row r="25" spans="1:8" x14ac:dyDescent="0.25">
      <c r="A25" s="16" t="s">
        <v>33</v>
      </c>
      <c r="B25" s="16">
        <v>3920</v>
      </c>
      <c r="C25" s="16">
        <v>4</v>
      </c>
      <c r="D25" s="26" t="s">
        <v>1506</v>
      </c>
      <c r="E25" s="27" t="str">
        <f t="shared" si="0"/>
        <v xml:space="preserve">         Participanten en maatschappijen waarin wordt deelgenomen</v>
      </c>
      <c r="F25" s="16" t="s">
        <v>22</v>
      </c>
      <c r="G25" s="27" t="str">
        <f t="shared" si="1"/>
        <v>&lt;Account&gt;&lt;Code&gt;bafp&lt;/Code&gt;&lt;Description&gt;         Participanten en maatschappijen waarin wordt deelgenomen&lt;/Description&gt;&lt;Columns&gt;&lt;Column&gt;&lt;TypeValue&gt;003920&lt;/TypeValue&gt;&lt;/Column&gt;&lt;/Columns&gt;&lt;/Account&gt;</v>
      </c>
      <c r="H25" s="27" t="str">
        <f t="shared" si="2"/>
        <v xml:space="preserve">    &lt;Account&gt;&lt;Code&gt;bafp&lt;/Code&gt;&lt;Description&gt;Participanten en maatschappijen waarin wordt deelgenomen&lt;/Description&gt;&lt;Sort&gt;3920&lt;/Sort&gt;&lt;Level&gt;4&lt;/Level&gt;&lt;DC&gt;&lt;/DC&gt;&lt;DataType&gt;monetary&lt;/DataType&gt;&lt;IsInCalcTree&gt;Yes&lt;/IsInCalcTree&gt;&lt;/Account&gt;</v>
      </c>
    </row>
    <row r="26" spans="1:8" x14ac:dyDescent="0.25">
      <c r="A26" s="16" t="s">
        <v>43</v>
      </c>
      <c r="B26" s="16">
        <v>5730</v>
      </c>
      <c r="C26" s="16">
        <v>4</v>
      </c>
      <c r="D26" s="26" t="s">
        <v>1508</v>
      </c>
      <c r="E26" s="27" t="str">
        <f t="shared" si="0"/>
        <v xml:space="preserve">         Andere deelnemingen</v>
      </c>
      <c r="F26" s="16" t="s">
        <v>22</v>
      </c>
      <c r="G26" s="27" t="str">
        <f t="shared" si="1"/>
        <v>&lt;Account&gt;&lt;Code&gt;bafa&lt;/Code&gt;&lt;Description&gt;         Andere deelnemingen&lt;/Description&gt;&lt;Columns&gt;&lt;Column&gt;&lt;TypeValue&gt;005730&lt;/TypeValue&gt;&lt;/Column&gt;&lt;/Columns&gt;&lt;/Account&gt;</v>
      </c>
      <c r="H26" s="27" t="str">
        <f t="shared" si="2"/>
        <v xml:space="preserve">    &lt;Account&gt;&lt;Code&gt;bafa&lt;/Code&gt;&lt;Description&gt;Andere deelnemingen&lt;/Description&gt;&lt;Sort&gt;5730&lt;/Sort&gt;&lt;Level&gt;4&lt;/Level&gt;&lt;DC&gt;&lt;/DC&gt;&lt;DataType&gt;monetary&lt;/DataType&gt;&lt;IsInCalcTree&gt;Yes&lt;/IsInCalcTree&gt;&lt;/Account&gt;</v>
      </c>
    </row>
    <row r="27" spans="1:8" x14ac:dyDescent="0.25">
      <c r="A27" s="16" t="s">
        <v>27</v>
      </c>
      <c r="B27" s="16">
        <v>6700</v>
      </c>
      <c r="C27" s="16">
        <v>4</v>
      </c>
      <c r="D27" s="26" t="s">
        <v>1504</v>
      </c>
      <c r="E27" s="27" t="str">
        <f t="shared" si="0"/>
        <v xml:space="preserve">         Overige effecten</v>
      </c>
      <c r="F27" s="16" t="s">
        <v>22</v>
      </c>
      <c r="G27" s="27" t="str">
        <f t="shared" si="1"/>
        <v>&lt;Account&gt;&lt;Code&gt;bafe&lt;/Code&gt;&lt;Description&gt;         Overige effecten&lt;/Description&gt;&lt;Columns&gt;&lt;Column&gt;&lt;TypeValue&gt;006700&lt;/TypeValue&gt;&lt;/Column&gt;&lt;/Columns&gt;&lt;/Account&gt;</v>
      </c>
      <c r="H27" s="27" t="str">
        <f t="shared" si="2"/>
        <v xml:space="preserve">    &lt;Account&gt;&lt;Code&gt;bafe&lt;/Code&gt;&lt;Description&gt;Overige effecten&lt;/Description&gt;&lt;Sort&gt;6700&lt;/Sort&gt;&lt;Level&gt;4&lt;/Level&gt;&lt;DC&gt;&lt;/DC&gt;&lt;DataType&gt;monetary&lt;/DataType&gt;&lt;IsInCalcTree&gt;Yes&lt;/IsInCalcTree&gt;&lt;/Account&gt;</v>
      </c>
    </row>
    <row r="28" spans="1:8" x14ac:dyDescent="0.25">
      <c r="A28" s="16" t="s">
        <v>31</v>
      </c>
      <c r="B28" s="16">
        <v>8270</v>
      </c>
      <c r="C28" s="16">
        <v>4</v>
      </c>
      <c r="D28" s="26" t="s">
        <v>1505</v>
      </c>
      <c r="E28" s="27" t="str">
        <f t="shared" si="0"/>
        <v xml:space="preserve">         Overige vorderingen</v>
      </c>
      <c r="F28" s="16" t="s">
        <v>22</v>
      </c>
      <c r="G28" s="27" t="str">
        <f t="shared" si="1"/>
        <v>&lt;Account&gt;&lt;Code&gt;bafo&lt;/Code&gt;&lt;Description&gt;         Overige vorderingen&lt;/Description&gt;&lt;Columns&gt;&lt;Column&gt;&lt;TypeValue&gt;008270&lt;/TypeValue&gt;&lt;/Column&gt;&lt;/Columns&gt;&lt;/Account&gt;</v>
      </c>
      <c r="H28" s="27" t="str">
        <f t="shared" si="2"/>
        <v xml:space="preserve">    &lt;Account&gt;&lt;Code&gt;bafo&lt;/Code&gt;&lt;Description&gt;Overige vorderingen&lt;/Description&gt;&lt;Sort&gt;8270&lt;/Sort&gt;&lt;Level&gt;4&lt;/Level&gt;&lt;DC&gt;&lt;/DC&gt;&lt;DataType&gt;monetary&lt;/DataType&gt;&lt;IsInCalcTree&gt;Yes&lt;/IsInCalcTree&gt;&lt;/Account&gt;</v>
      </c>
    </row>
    <row r="29" spans="1:8" x14ac:dyDescent="0.25">
      <c r="A29" s="26" t="s">
        <v>360</v>
      </c>
      <c r="B29" s="16">
        <v>10210</v>
      </c>
      <c r="C29" s="16">
        <v>2</v>
      </c>
      <c r="D29" s="26" t="s">
        <v>1954</v>
      </c>
      <c r="E29" s="27" t="str">
        <f t="shared" si="0"/>
        <v xml:space="preserve">   Vlottende activa</v>
      </c>
      <c r="G29" s="27" t="str">
        <f t="shared" si="1"/>
        <v>&lt;Account&gt;&lt;Code&gt;bv&lt;/Code&gt;&lt;Description&gt;   Vlottende activa&lt;/Description&gt;&lt;Columns&gt;&lt;Column&gt;&lt;TypeValue&gt;010210&lt;/TypeValue&gt;&lt;/Column&gt;&lt;/Columns&gt;&lt;/Account&gt;</v>
      </c>
      <c r="H29" s="27" t="str">
        <f t="shared" si="2"/>
        <v xml:space="preserve">    &lt;Account&gt;&lt;Code&gt;bv&lt;/Code&gt;&lt;Description&gt;Vlottende activa&lt;/Description&gt;&lt;Sort&gt;10210&lt;/Sort&gt;&lt;Level&gt;2&lt;/Level&gt;&lt;DC&gt;&lt;/DC&gt;&lt;DataType&gt;monetary&lt;/DataType&gt;&lt;IsInCalcTree&gt;Yes&lt;/IsInCalcTree&gt;&lt;/Account&gt;</v>
      </c>
    </row>
    <row r="30" spans="1:8" x14ac:dyDescent="0.25">
      <c r="A30" s="16" t="s">
        <v>416</v>
      </c>
      <c r="B30" s="16">
        <v>10220</v>
      </c>
      <c r="C30" s="16">
        <v>3</v>
      </c>
      <c r="D30" s="26" t="s">
        <v>1955</v>
      </c>
      <c r="E30" s="27" t="str">
        <f t="shared" si="0"/>
        <v xml:space="preserve">      Voorraden</v>
      </c>
      <c r="G30" s="27" t="str">
        <f t="shared" si="1"/>
        <v>&lt;Account&gt;&lt;Code&gt;bvv&lt;/Code&gt;&lt;Description&gt;      Voorraden&lt;/Description&gt;&lt;Columns&gt;&lt;Column&gt;&lt;TypeValue&gt;010220&lt;/TypeValue&gt;&lt;/Column&gt;&lt;/Columns&gt;&lt;/Account&gt;</v>
      </c>
      <c r="H30" s="27" t="str">
        <f t="shared" si="2"/>
        <v xml:space="preserve">    &lt;Account&gt;&lt;Code&gt;bvv&lt;/Code&gt;&lt;Description&gt;Voorraden&lt;/Description&gt;&lt;Sort&gt;10220&lt;/Sort&gt;&lt;Level&gt;3&lt;/Level&gt;&lt;DC&gt;&lt;/DC&gt;&lt;DataType&gt;monetary&lt;/DataType&gt;&lt;IsInCalcTree&gt;Yes&lt;/IsInCalcTree&gt;&lt;/Account&gt;</v>
      </c>
    </row>
    <row r="31" spans="1:8" x14ac:dyDescent="0.25">
      <c r="A31" s="16" t="s">
        <v>420</v>
      </c>
      <c r="B31" s="16">
        <v>10230</v>
      </c>
      <c r="C31" s="16">
        <v>4</v>
      </c>
      <c r="D31" s="26" t="s">
        <v>1620</v>
      </c>
      <c r="E31" s="27" t="str">
        <f t="shared" si="0"/>
        <v xml:space="preserve">         Grond- en hulpstoffen</v>
      </c>
      <c r="F31" s="16" t="s">
        <v>22</v>
      </c>
      <c r="G31" s="27" t="str">
        <f t="shared" si="1"/>
        <v>&lt;Account&gt;&lt;Code&gt;bvvg&lt;/Code&gt;&lt;Description&gt;         Grond- en hulpstoffen&lt;/Description&gt;&lt;Columns&gt;&lt;Column&gt;&lt;TypeValue&gt;010230&lt;/TypeValue&gt;&lt;/Column&gt;&lt;/Columns&gt;&lt;/Account&gt;</v>
      </c>
      <c r="H31" s="27" t="str">
        <f t="shared" si="2"/>
        <v xml:space="preserve">    &lt;Account&gt;&lt;Code&gt;bvvg&lt;/Code&gt;&lt;Description&gt;Grond- en hulpstoffen&lt;/Description&gt;&lt;Sort&gt;10230&lt;/Sort&gt;&lt;Level&gt;4&lt;/Level&gt;&lt;DC&gt;&lt;/DC&gt;&lt;DataType&gt;monetary&lt;/DataType&gt;&lt;IsInCalcTree&gt;Yes&lt;/IsInCalcTree&gt;&lt;/Account&gt;</v>
      </c>
    </row>
    <row r="32" spans="1:8" x14ac:dyDescent="0.25">
      <c r="A32" s="16" t="s">
        <v>424</v>
      </c>
      <c r="B32" s="16">
        <v>10300</v>
      </c>
      <c r="C32" s="16">
        <v>4</v>
      </c>
      <c r="D32" s="26" t="s">
        <v>1621</v>
      </c>
      <c r="E32" s="27" t="str">
        <f t="shared" si="0"/>
        <v xml:space="preserve">         Onderhanden werk</v>
      </c>
      <c r="F32" s="16" t="s">
        <v>22</v>
      </c>
      <c r="G32" s="27" t="str">
        <f t="shared" si="1"/>
        <v>&lt;Account&gt;&lt;Code&gt;bvvo&lt;/Code&gt;&lt;Description&gt;         Onderhanden werk&lt;/Description&gt;&lt;Columns&gt;&lt;Column&gt;&lt;TypeValue&gt;010300&lt;/TypeValue&gt;&lt;/Column&gt;&lt;/Columns&gt;&lt;/Account&gt;</v>
      </c>
      <c r="H32" s="27" t="str">
        <f t="shared" si="2"/>
        <v xml:space="preserve">    &lt;Account&gt;&lt;Code&gt;bvvo&lt;/Code&gt;&lt;Description&gt;Onderhanden werk&lt;/Description&gt;&lt;Sort&gt;10300&lt;/Sort&gt;&lt;Level&gt;4&lt;/Level&gt;&lt;DC&gt;&lt;/DC&gt;&lt;DataType&gt;monetary&lt;/DataType&gt;&lt;IsInCalcTree&gt;Yes&lt;/IsInCalcTree&gt;&lt;/Account&gt;</v>
      </c>
    </row>
    <row r="33" spans="1:8" x14ac:dyDescent="0.25">
      <c r="A33" s="16" t="s">
        <v>428</v>
      </c>
      <c r="B33" s="16">
        <v>10380</v>
      </c>
      <c r="C33" s="16">
        <v>4</v>
      </c>
      <c r="D33" s="26" t="s">
        <v>1956</v>
      </c>
      <c r="E33" s="27" t="str">
        <f t="shared" si="0"/>
        <v xml:space="preserve">         Gereed product en handelsgoederen</v>
      </c>
      <c r="G33" s="27" t="str">
        <f t="shared" si="1"/>
        <v>&lt;Account&gt;&lt;Code&gt;bvvp&lt;/Code&gt;&lt;Description&gt;         Gereed product en handelsgoederen&lt;/Description&gt;&lt;Columns&gt;&lt;Column&gt;&lt;TypeValue&gt;010380&lt;/TypeValue&gt;&lt;/Column&gt;&lt;/Columns&gt;&lt;/Account&gt;</v>
      </c>
      <c r="H33" s="27" t="str">
        <f t="shared" si="2"/>
        <v xml:space="preserve">    &lt;Account&gt;&lt;Code&gt;bvvp&lt;/Code&gt;&lt;Description&gt;Gereed product en handelsgoederen&lt;/Description&gt;&lt;Sort&gt;10380&lt;/Sort&gt;&lt;Level&gt;4&lt;/Level&gt;&lt;DC&gt;&lt;/DC&gt;&lt;DataType&gt;monetary&lt;/DataType&gt;&lt;IsInCalcTree&gt;Yes&lt;/IsInCalcTree&gt;&lt;/Account&gt;</v>
      </c>
    </row>
    <row r="34" spans="1:8" x14ac:dyDescent="0.25">
      <c r="A34" s="16" t="s">
        <v>432</v>
      </c>
      <c r="B34" s="16">
        <v>10390</v>
      </c>
      <c r="C34" s="16">
        <v>5</v>
      </c>
      <c r="D34" s="26" t="s">
        <v>1622</v>
      </c>
      <c r="E34" s="27" t="str">
        <f t="shared" si="0"/>
        <v xml:space="preserve">            Gereed product</v>
      </c>
      <c r="F34" s="16" t="s">
        <v>22</v>
      </c>
      <c r="G34" s="27" t="str">
        <f t="shared" si="1"/>
        <v>&lt;Account&gt;&lt;Code&gt;bvvpa01&lt;/Code&gt;&lt;Description&gt;            Gereed product&lt;/Description&gt;&lt;Columns&gt;&lt;Column&gt;&lt;TypeValue&gt;010390&lt;/TypeValue&gt;&lt;/Column&gt;&lt;/Columns&gt;&lt;/Account&gt;</v>
      </c>
      <c r="H34" s="27" t="str">
        <f t="shared" si="2"/>
        <v xml:space="preserve">    &lt;Account&gt;&lt;Code&gt;bvvpa01&lt;/Code&gt;&lt;Description&gt;Gereed product&lt;/Description&gt;&lt;Sort&gt;10390&lt;/Sort&gt;&lt;Level&gt;5&lt;/Level&gt;&lt;DC&gt;&lt;/DC&gt;&lt;DataType&gt;monetary&lt;/DataType&gt;&lt;IsInCalcTree&gt;Yes&lt;/IsInCalcTree&gt;&lt;/Account&gt;</v>
      </c>
    </row>
    <row r="35" spans="1:8" x14ac:dyDescent="0.25">
      <c r="A35" s="16" t="s">
        <v>434</v>
      </c>
      <c r="B35" s="16">
        <v>10400</v>
      </c>
      <c r="C35" s="16">
        <v>5</v>
      </c>
      <c r="D35" s="26" t="s">
        <v>1623</v>
      </c>
      <c r="E35" s="27" t="str">
        <f t="shared" si="0"/>
        <v xml:space="preserve">            Gereed product 2</v>
      </c>
      <c r="F35" s="16" t="s">
        <v>22</v>
      </c>
      <c r="G35" s="27" t="str">
        <f t="shared" si="1"/>
        <v>&lt;Account&gt;&lt;Code&gt;bvvpa02&lt;/Code&gt;&lt;Description&gt;            Gereed product 2&lt;/Description&gt;&lt;Columns&gt;&lt;Column&gt;&lt;TypeValue&gt;010400&lt;/TypeValue&gt;&lt;/Column&gt;&lt;/Columns&gt;&lt;/Account&gt;</v>
      </c>
      <c r="H35" s="27" t="str">
        <f t="shared" si="2"/>
        <v xml:space="preserve">    &lt;Account&gt;&lt;Code&gt;bvvpa02&lt;/Code&gt;&lt;Description&gt;Gereed product 2&lt;/Description&gt;&lt;Sort&gt;10400&lt;/Sort&gt;&lt;Level&gt;5&lt;/Level&gt;&lt;DC&gt;&lt;/DC&gt;&lt;DataType&gt;monetary&lt;/DataType&gt;&lt;IsInCalcTree&gt;Yes&lt;/IsInCalcTree&gt;&lt;/Account&gt;</v>
      </c>
    </row>
    <row r="36" spans="1:8" x14ac:dyDescent="0.25">
      <c r="A36" s="16" t="s">
        <v>436</v>
      </c>
      <c r="B36" s="16">
        <v>10410</v>
      </c>
      <c r="C36" s="16">
        <v>5</v>
      </c>
      <c r="D36" s="26" t="s">
        <v>1624</v>
      </c>
      <c r="E36" s="27" t="str">
        <f t="shared" si="0"/>
        <v xml:space="preserve">            Gereed product 3</v>
      </c>
      <c r="F36" s="16" t="s">
        <v>22</v>
      </c>
      <c r="G36" s="27" t="str">
        <f t="shared" si="1"/>
        <v>&lt;Account&gt;&lt;Code&gt;bvvpa03&lt;/Code&gt;&lt;Description&gt;            Gereed product 3&lt;/Description&gt;&lt;Columns&gt;&lt;Column&gt;&lt;TypeValue&gt;010410&lt;/TypeValue&gt;&lt;/Column&gt;&lt;/Columns&gt;&lt;/Account&gt;</v>
      </c>
      <c r="H36" s="27" t="str">
        <f t="shared" si="2"/>
        <v xml:space="preserve">    &lt;Account&gt;&lt;Code&gt;bvvpa03&lt;/Code&gt;&lt;Description&gt;Gereed product 3&lt;/Description&gt;&lt;Sort&gt;10410&lt;/Sort&gt;&lt;Level&gt;5&lt;/Level&gt;&lt;DC&gt;&lt;/DC&gt;&lt;DataType&gt;monetary&lt;/DataType&gt;&lt;IsInCalcTree&gt;Yes&lt;/IsInCalcTree&gt;&lt;/Account&gt;</v>
      </c>
    </row>
    <row r="37" spans="1:8" x14ac:dyDescent="0.25">
      <c r="A37" s="16" t="s">
        <v>438</v>
      </c>
      <c r="B37" s="16">
        <v>10420</v>
      </c>
      <c r="C37" s="16">
        <v>5</v>
      </c>
      <c r="D37" s="26" t="s">
        <v>1625</v>
      </c>
      <c r="E37" s="27" t="str">
        <f t="shared" si="0"/>
        <v xml:space="preserve">            Gereed product 4</v>
      </c>
      <c r="F37" s="16" t="s">
        <v>22</v>
      </c>
      <c r="G37" s="27" t="str">
        <f t="shared" si="1"/>
        <v>&lt;Account&gt;&lt;Code&gt;bvvpa04&lt;/Code&gt;&lt;Description&gt;            Gereed product 4&lt;/Description&gt;&lt;Columns&gt;&lt;Column&gt;&lt;TypeValue&gt;010420&lt;/TypeValue&gt;&lt;/Column&gt;&lt;/Columns&gt;&lt;/Account&gt;</v>
      </c>
      <c r="H37" s="27" t="str">
        <f t="shared" si="2"/>
        <v xml:space="preserve">    &lt;Account&gt;&lt;Code&gt;bvvpa04&lt;/Code&gt;&lt;Description&gt;Gereed product 4&lt;/Description&gt;&lt;Sort&gt;10420&lt;/Sort&gt;&lt;Level&gt;5&lt;/Level&gt;&lt;DC&gt;&lt;/DC&gt;&lt;DataType&gt;monetary&lt;/DataType&gt;&lt;IsInCalcTree&gt;Yes&lt;/IsInCalcTree&gt;&lt;/Account&gt;</v>
      </c>
    </row>
    <row r="38" spans="1:8" x14ac:dyDescent="0.25">
      <c r="A38" s="16" t="s">
        <v>440</v>
      </c>
      <c r="B38" s="16">
        <v>10430</v>
      </c>
      <c r="C38" s="16">
        <v>5</v>
      </c>
      <c r="D38" s="26" t="s">
        <v>1626</v>
      </c>
      <c r="E38" s="27" t="str">
        <f t="shared" si="0"/>
        <v xml:space="preserve">            Gereed product 5</v>
      </c>
      <c r="F38" s="16" t="s">
        <v>22</v>
      </c>
      <c r="G38" s="27" t="str">
        <f t="shared" si="1"/>
        <v>&lt;Account&gt;&lt;Code&gt;bvvpa05&lt;/Code&gt;&lt;Description&gt;            Gereed product 5&lt;/Description&gt;&lt;Columns&gt;&lt;Column&gt;&lt;TypeValue&gt;010430&lt;/TypeValue&gt;&lt;/Column&gt;&lt;/Columns&gt;&lt;/Account&gt;</v>
      </c>
      <c r="H38" s="27" t="str">
        <f t="shared" si="2"/>
        <v xml:space="preserve">    &lt;Account&gt;&lt;Code&gt;bvvpa05&lt;/Code&gt;&lt;Description&gt;Gereed product 5&lt;/Description&gt;&lt;Sort&gt;10430&lt;/Sort&gt;&lt;Level&gt;5&lt;/Level&gt;&lt;DC&gt;&lt;/DC&gt;&lt;DataType&gt;monetary&lt;/DataType&gt;&lt;IsInCalcTree&gt;Yes&lt;/IsInCalcTree&gt;&lt;/Account&gt;</v>
      </c>
    </row>
    <row r="39" spans="1:8" x14ac:dyDescent="0.25">
      <c r="A39" s="16" t="s">
        <v>442</v>
      </c>
      <c r="B39" s="16">
        <v>10440</v>
      </c>
      <c r="C39" s="16">
        <v>5</v>
      </c>
      <c r="D39" s="26" t="s">
        <v>1627</v>
      </c>
      <c r="E39" s="27" t="str">
        <f t="shared" si="0"/>
        <v xml:space="preserve">            Handelsgoed 1</v>
      </c>
      <c r="F39" s="16" t="s">
        <v>22</v>
      </c>
      <c r="G39" s="27" t="str">
        <f t="shared" si="1"/>
        <v>&lt;Account&gt;&lt;Code&gt;bvvpa06&lt;/Code&gt;&lt;Description&gt;            Handelsgoed 1&lt;/Description&gt;&lt;Columns&gt;&lt;Column&gt;&lt;TypeValue&gt;010440&lt;/TypeValue&gt;&lt;/Column&gt;&lt;/Columns&gt;&lt;/Account&gt;</v>
      </c>
      <c r="H39" s="27" t="str">
        <f t="shared" si="2"/>
        <v xml:space="preserve">    &lt;Account&gt;&lt;Code&gt;bvvpa06&lt;/Code&gt;&lt;Description&gt;Handelsgoed 1&lt;/Description&gt;&lt;Sort&gt;10440&lt;/Sort&gt;&lt;Level&gt;5&lt;/Level&gt;&lt;DC&gt;&lt;/DC&gt;&lt;DataType&gt;monetary&lt;/DataType&gt;&lt;IsInCalcTree&gt;Yes&lt;/IsInCalcTree&gt;&lt;/Account&gt;</v>
      </c>
    </row>
    <row r="40" spans="1:8" x14ac:dyDescent="0.25">
      <c r="A40" s="16" t="s">
        <v>444</v>
      </c>
      <c r="B40" s="16">
        <v>10450</v>
      </c>
      <c r="C40" s="16">
        <v>5</v>
      </c>
      <c r="D40" s="26" t="s">
        <v>1628</v>
      </c>
      <c r="E40" s="27" t="str">
        <f t="shared" si="0"/>
        <v xml:space="preserve">            Handelsgoed 2</v>
      </c>
      <c r="F40" s="16" t="s">
        <v>22</v>
      </c>
      <c r="G40" s="27" t="str">
        <f t="shared" si="1"/>
        <v>&lt;Account&gt;&lt;Code&gt;bvvpa07&lt;/Code&gt;&lt;Description&gt;            Handelsgoed 2&lt;/Description&gt;&lt;Columns&gt;&lt;Column&gt;&lt;TypeValue&gt;010450&lt;/TypeValue&gt;&lt;/Column&gt;&lt;/Columns&gt;&lt;/Account&gt;</v>
      </c>
      <c r="H40" s="27" t="str">
        <f t="shared" si="2"/>
        <v xml:space="preserve">    &lt;Account&gt;&lt;Code&gt;bvvpa07&lt;/Code&gt;&lt;Description&gt;Handelsgoed 2&lt;/Description&gt;&lt;Sort&gt;10450&lt;/Sort&gt;&lt;Level&gt;5&lt;/Level&gt;&lt;DC&gt;&lt;/DC&gt;&lt;DataType&gt;monetary&lt;/DataType&gt;&lt;IsInCalcTree&gt;Yes&lt;/IsInCalcTree&gt;&lt;/Account&gt;</v>
      </c>
    </row>
    <row r="41" spans="1:8" x14ac:dyDescent="0.25">
      <c r="A41" s="16" t="s">
        <v>446</v>
      </c>
      <c r="B41" s="16">
        <v>10460</v>
      </c>
      <c r="C41" s="16">
        <v>5</v>
      </c>
      <c r="D41" s="26" t="s">
        <v>1629</v>
      </c>
      <c r="E41" s="27" t="str">
        <f t="shared" si="0"/>
        <v xml:space="preserve">            Handelsgoed 3</v>
      </c>
      <c r="F41" s="16" t="s">
        <v>22</v>
      </c>
      <c r="G41" s="27" t="str">
        <f t="shared" si="1"/>
        <v>&lt;Account&gt;&lt;Code&gt;bvvpa08&lt;/Code&gt;&lt;Description&gt;            Handelsgoed 3&lt;/Description&gt;&lt;Columns&gt;&lt;Column&gt;&lt;TypeValue&gt;010460&lt;/TypeValue&gt;&lt;/Column&gt;&lt;/Columns&gt;&lt;/Account&gt;</v>
      </c>
      <c r="H41" s="27" t="str">
        <f t="shared" si="2"/>
        <v xml:space="preserve">    &lt;Account&gt;&lt;Code&gt;bvvpa08&lt;/Code&gt;&lt;Description&gt;Handelsgoed 3&lt;/Description&gt;&lt;Sort&gt;10460&lt;/Sort&gt;&lt;Level&gt;5&lt;/Level&gt;&lt;DC&gt;&lt;/DC&gt;&lt;DataType&gt;monetary&lt;/DataType&gt;&lt;IsInCalcTree&gt;Yes&lt;/IsInCalcTree&gt;&lt;/Account&gt;</v>
      </c>
    </row>
    <row r="42" spans="1:8" x14ac:dyDescent="0.25">
      <c r="A42" s="16" t="s">
        <v>448</v>
      </c>
      <c r="B42" s="16">
        <v>10470</v>
      </c>
      <c r="C42" s="16">
        <v>5</v>
      </c>
      <c r="D42" s="26" t="s">
        <v>1630</v>
      </c>
      <c r="E42" s="27" t="str">
        <f t="shared" si="0"/>
        <v xml:space="preserve">            Handelsgoed 4</v>
      </c>
      <c r="F42" s="16" t="s">
        <v>22</v>
      </c>
      <c r="G42" s="27" t="str">
        <f t="shared" si="1"/>
        <v>&lt;Account&gt;&lt;Code&gt;bvvpa09&lt;/Code&gt;&lt;Description&gt;            Handelsgoed 4&lt;/Description&gt;&lt;Columns&gt;&lt;Column&gt;&lt;TypeValue&gt;010470&lt;/TypeValue&gt;&lt;/Column&gt;&lt;/Columns&gt;&lt;/Account&gt;</v>
      </c>
      <c r="H42" s="27" t="str">
        <f t="shared" si="2"/>
        <v xml:space="preserve">    &lt;Account&gt;&lt;Code&gt;bvvpa09&lt;/Code&gt;&lt;Description&gt;Handelsgoed 4&lt;/Description&gt;&lt;Sort&gt;10470&lt;/Sort&gt;&lt;Level&gt;5&lt;/Level&gt;&lt;DC&gt;&lt;/DC&gt;&lt;DataType&gt;monetary&lt;/DataType&gt;&lt;IsInCalcTree&gt;Yes&lt;/IsInCalcTree&gt;&lt;/Account&gt;</v>
      </c>
    </row>
    <row r="43" spans="1:8" x14ac:dyDescent="0.25">
      <c r="A43" s="16" t="s">
        <v>450</v>
      </c>
      <c r="B43" s="16">
        <v>10480</v>
      </c>
      <c r="C43" s="16">
        <v>5</v>
      </c>
      <c r="D43" s="26" t="s">
        <v>1631</v>
      </c>
      <c r="E43" s="27" t="str">
        <f t="shared" si="0"/>
        <v xml:space="preserve">            Handelsgoed 5</v>
      </c>
      <c r="F43" s="16" t="s">
        <v>22</v>
      </c>
      <c r="G43" s="27" t="str">
        <f t="shared" si="1"/>
        <v>&lt;Account&gt;&lt;Code&gt;bvvpa10&lt;/Code&gt;&lt;Description&gt;            Handelsgoed 5&lt;/Description&gt;&lt;Columns&gt;&lt;Column&gt;&lt;TypeValue&gt;010480&lt;/TypeValue&gt;&lt;/Column&gt;&lt;/Columns&gt;&lt;/Account&gt;</v>
      </c>
      <c r="H43" s="27" t="str">
        <f t="shared" si="2"/>
        <v xml:space="preserve">    &lt;Account&gt;&lt;Code&gt;bvvpa10&lt;/Code&gt;&lt;Description&gt;Handelsgoed 5&lt;/Description&gt;&lt;Sort&gt;10480&lt;/Sort&gt;&lt;Level&gt;5&lt;/Level&gt;&lt;DC&gt;&lt;/DC&gt;&lt;DataType&gt;monetary&lt;/DataType&gt;&lt;IsInCalcTree&gt;Yes&lt;/IsInCalcTree&gt;&lt;/Account&gt;</v>
      </c>
    </row>
    <row r="44" spans="1:8" x14ac:dyDescent="0.25">
      <c r="A44" s="16" t="s">
        <v>452</v>
      </c>
      <c r="B44" s="16">
        <v>10490</v>
      </c>
      <c r="C44" s="16">
        <v>5</v>
      </c>
      <c r="D44" s="26" t="s">
        <v>1632</v>
      </c>
      <c r="E44" s="27" t="str">
        <f t="shared" si="0"/>
        <v xml:space="preserve">            Voorziening gereed product en handelsgoederen</v>
      </c>
      <c r="F44" s="16" t="s">
        <v>22</v>
      </c>
      <c r="G44" s="27" t="str">
        <f t="shared" si="1"/>
        <v>&lt;Account&gt;&lt;Code&gt;bvvphaw&lt;/Code&gt;&lt;Description&gt;            Voorziening gereed product en handelsgoederen&lt;/Description&gt;&lt;Columns&gt;&lt;Column&gt;&lt;TypeValue&gt;010490&lt;/TypeValue&gt;&lt;/Column&gt;&lt;/Columns&gt;&lt;/Account&gt;</v>
      </c>
      <c r="H44" s="27" t="str">
        <f t="shared" si="2"/>
        <v xml:space="preserve">    &lt;Account&gt;&lt;Code&gt;bvvphaw&lt;/Code&gt;&lt;Description&gt;Voorziening gereed product en handelsgoederen&lt;/Description&gt;&lt;Sort&gt;10490&lt;/Sort&gt;&lt;Level&gt;5&lt;/Level&gt;&lt;DC&gt;&lt;/DC&gt;&lt;DataType&gt;monetary&lt;/DataType&gt;&lt;IsInCalcTree&gt;Yes&lt;/IsInCalcTree&gt;&lt;/Account&gt;</v>
      </c>
    </row>
    <row r="45" spans="1:8" x14ac:dyDescent="0.25">
      <c r="A45" s="16" t="s">
        <v>454</v>
      </c>
      <c r="B45" s="16">
        <v>10500</v>
      </c>
      <c r="C45" s="16">
        <v>4</v>
      </c>
      <c r="D45" s="26" t="s">
        <v>1633</v>
      </c>
      <c r="E45" s="27" t="str">
        <f t="shared" si="0"/>
        <v xml:space="preserve">         Vooruitbetaald op voorraden</v>
      </c>
      <c r="F45" s="16" t="s">
        <v>22</v>
      </c>
      <c r="G45" s="27" t="str">
        <f t="shared" si="1"/>
        <v>&lt;Account&gt;&lt;Code&gt;bvvv&lt;/Code&gt;&lt;Description&gt;         Vooruitbetaald op voorraden&lt;/Description&gt;&lt;Columns&gt;&lt;Column&gt;&lt;TypeValue&gt;010500&lt;/TypeValue&gt;&lt;/Column&gt;&lt;/Columns&gt;&lt;/Account&gt;</v>
      </c>
      <c r="H45" s="27" t="str">
        <f t="shared" si="2"/>
        <v xml:space="preserve">    &lt;Account&gt;&lt;Code&gt;bvvv&lt;/Code&gt;&lt;Description&gt;Vooruitbetaald op voorraden&lt;/Description&gt;&lt;Sort&gt;10500&lt;/Sort&gt;&lt;Level&gt;4&lt;/Level&gt;&lt;DC&gt;&lt;/DC&gt;&lt;DataType&gt;monetary&lt;/DataType&gt;&lt;IsInCalcTree&gt;Yes&lt;/IsInCalcTree&gt;&lt;/Account&gt;</v>
      </c>
    </row>
    <row r="46" spans="1:8" x14ac:dyDescent="0.25">
      <c r="A46" s="16" t="s">
        <v>458</v>
      </c>
      <c r="B46" s="16">
        <v>10560</v>
      </c>
      <c r="C46" s="16">
        <v>4</v>
      </c>
      <c r="D46" s="26" t="s">
        <v>1634</v>
      </c>
      <c r="E46" s="27" t="str">
        <f t="shared" si="0"/>
        <v xml:space="preserve">         Vrije rubriek voorraad a</v>
      </c>
      <c r="F46" s="16" t="s">
        <v>22</v>
      </c>
      <c r="G46" s="27" t="str">
        <f t="shared" si="1"/>
        <v>&lt;Account&gt;&lt;Code&gt;bvvx&lt;/Code&gt;&lt;Description&gt;         Vrije rubriek voorraad a&lt;/Description&gt;&lt;Columns&gt;&lt;Column&gt;&lt;TypeValue&gt;010560&lt;/TypeValue&gt;&lt;/Column&gt;&lt;/Columns&gt;&lt;/Account&gt;</v>
      </c>
      <c r="H46" s="27" t="str">
        <f t="shared" si="2"/>
        <v xml:space="preserve">    &lt;Account&gt;&lt;Code&gt;bvvx&lt;/Code&gt;&lt;Description&gt;Vrije rubriek voorraad a&lt;/Description&gt;&lt;Sort&gt;10560&lt;/Sort&gt;&lt;Level&gt;4&lt;/Level&gt;&lt;DC&gt;&lt;/DC&gt;&lt;DataType&gt;monetary&lt;/DataType&gt;&lt;IsInCalcTree&gt;Yes&lt;/IsInCalcTree&gt;&lt;/Account&gt;</v>
      </c>
    </row>
    <row r="47" spans="1:8" x14ac:dyDescent="0.25">
      <c r="A47" s="16" t="s">
        <v>460</v>
      </c>
      <c r="B47" s="16">
        <v>10630</v>
      </c>
      <c r="C47" s="16">
        <v>4</v>
      </c>
      <c r="D47" s="26" t="s">
        <v>1635</v>
      </c>
      <c r="E47" s="27" t="str">
        <f t="shared" si="0"/>
        <v xml:space="preserve">         Vrije rubriek voorraad b</v>
      </c>
      <c r="F47" s="16" t="s">
        <v>22</v>
      </c>
      <c r="G47" s="27" t="str">
        <f t="shared" si="1"/>
        <v>&lt;Account&gt;&lt;Code&gt;bvvy&lt;/Code&gt;&lt;Description&gt;         Vrije rubriek voorraad b&lt;/Description&gt;&lt;Columns&gt;&lt;Column&gt;&lt;TypeValue&gt;010630&lt;/TypeValue&gt;&lt;/Column&gt;&lt;/Columns&gt;&lt;/Account&gt;</v>
      </c>
      <c r="H47" s="27" t="str">
        <f t="shared" si="2"/>
        <v xml:space="preserve">    &lt;Account&gt;&lt;Code&gt;bvvy&lt;/Code&gt;&lt;Description&gt;Vrije rubriek voorraad b&lt;/Description&gt;&lt;Sort&gt;10630&lt;/Sort&gt;&lt;Level&gt;4&lt;/Level&gt;&lt;DC&gt;&lt;/DC&gt;&lt;DataType&gt;monetary&lt;/DataType&gt;&lt;IsInCalcTree&gt;Yes&lt;/IsInCalcTree&gt;&lt;/Account&gt;</v>
      </c>
    </row>
    <row r="48" spans="1:8" x14ac:dyDescent="0.25">
      <c r="A48" s="16" t="s">
        <v>372</v>
      </c>
      <c r="B48" s="16">
        <v>10700</v>
      </c>
      <c r="C48" s="16">
        <v>3</v>
      </c>
      <c r="D48" s="26" t="s">
        <v>1957</v>
      </c>
      <c r="E48" s="27" t="str">
        <f t="shared" si="0"/>
        <v xml:space="preserve">      Vorderingen</v>
      </c>
      <c r="G48" s="27" t="str">
        <f t="shared" si="1"/>
        <v>&lt;Account&gt;&lt;Code&gt;bvo&lt;/Code&gt;&lt;Description&gt;      Vorderingen&lt;/Description&gt;&lt;Columns&gt;&lt;Column&gt;&lt;TypeValue&gt;010700&lt;/TypeValue&gt;&lt;/Column&gt;&lt;/Columns&gt;&lt;/Account&gt;</v>
      </c>
      <c r="H48" s="27" t="str">
        <f t="shared" si="2"/>
        <v xml:space="preserve">    &lt;Account&gt;&lt;Code&gt;bvo&lt;/Code&gt;&lt;Description&gt;Vorderingen&lt;/Description&gt;&lt;Sort&gt;10700&lt;/Sort&gt;&lt;Level&gt;3&lt;/Level&gt;&lt;DC&gt;&lt;/DC&gt;&lt;DataType&gt;monetary&lt;/DataType&gt;&lt;IsInCalcTree&gt;Yes&lt;/IsInCalcTree&gt;&lt;/Account&gt;</v>
      </c>
    </row>
    <row r="49" spans="1:8" x14ac:dyDescent="0.25">
      <c r="A49" s="16" t="s">
        <v>404</v>
      </c>
      <c r="B49" s="16">
        <v>10710</v>
      </c>
      <c r="C49" s="16">
        <v>4</v>
      </c>
      <c r="D49" s="26" t="s">
        <v>1616</v>
      </c>
      <c r="E49" s="27" t="str">
        <f t="shared" si="0"/>
        <v xml:space="preserve">         Handelsdebiteuren</v>
      </c>
      <c r="F49" s="16" t="s">
        <v>403</v>
      </c>
      <c r="G49" s="27" t="str">
        <f t="shared" si="1"/>
        <v>&lt;Account&gt;&lt;Code&gt;bvohd&lt;/Code&gt;&lt;Description&gt;         Handelsdebiteuren&lt;/Description&gt;&lt;Columns&gt;&lt;Column&gt;&lt;TypeValue&gt;010710&lt;/TypeValue&gt;&lt;/Column&gt;&lt;/Columns&gt;&lt;/Account&gt;</v>
      </c>
      <c r="H49" s="27" t="str">
        <f t="shared" si="2"/>
        <v xml:space="preserve">    &lt;Account&gt;&lt;Code&gt;bvohd&lt;/Code&gt;&lt;Description&gt;Handelsdebiteuren&lt;/Description&gt;&lt;Sort&gt;10710&lt;/Sort&gt;&lt;Level&gt;4&lt;/Level&gt;&lt;DC&gt;&lt;/DC&gt;&lt;DataType&gt;monetary&lt;/DataType&gt;&lt;IsInCalcTree&gt;Yes&lt;/IsInCalcTree&gt;&lt;/Account&gt;</v>
      </c>
    </row>
    <row r="50" spans="1:8" x14ac:dyDescent="0.25">
      <c r="A50" s="16" t="s">
        <v>408</v>
      </c>
      <c r="B50" s="16">
        <v>10770</v>
      </c>
      <c r="C50" s="16">
        <v>4</v>
      </c>
      <c r="D50" s="26" t="s">
        <v>1617</v>
      </c>
      <c r="E50" s="27" t="str">
        <f t="shared" si="0"/>
        <v xml:space="preserve">         Voorziening dubieuze debiteuren</v>
      </c>
      <c r="F50" s="16" t="s">
        <v>22</v>
      </c>
      <c r="G50" s="27" t="str">
        <f t="shared" si="1"/>
        <v>&lt;Account&gt;&lt;Code&gt;bvohdd&lt;/Code&gt;&lt;Description&gt;         Voorziening dubieuze debiteuren&lt;/Description&gt;&lt;Columns&gt;&lt;Column&gt;&lt;TypeValue&gt;010770&lt;/TypeValue&gt;&lt;/Column&gt;&lt;/Columns&gt;&lt;/Account&gt;</v>
      </c>
      <c r="H50" s="27" t="str">
        <f t="shared" si="2"/>
        <v xml:space="preserve">    &lt;Account&gt;&lt;Code&gt;bvohdd&lt;/Code&gt;&lt;Description&gt;Voorziening dubieuze debiteuren&lt;/Description&gt;&lt;Sort&gt;10770&lt;/Sort&gt;&lt;Level&gt;4&lt;/Level&gt;&lt;DC&gt;&lt;/DC&gt;&lt;DataType&gt;monetary&lt;/DataType&gt;&lt;IsInCalcTree&gt;Yes&lt;/IsInCalcTree&gt;&lt;/Account&gt;</v>
      </c>
    </row>
    <row r="51" spans="1:8" x14ac:dyDescent="0.25">
      <c r="A51" s="16" t="s">
        <v>399</v>
      </c>
      <c r="B51" s="16">
        <v>10820</v>
      </c>
      <c r="C51" s="16">
        <v>4</v>
      </c>
      <c r="D51" s="26" t="s">
        <v>1615</v>
      </c>
      <c r="E51" s="27" t="str">
        <f t="shared" si="0"/>
        <v xml:space="preserve">         Vorderingen op groepsmaatschappijen</v>
      </c>
      <c r="F51" s="16" t="s">
        <v>22</v>
      </c>
      <c r="G51" s="27" t="str">
        <f t="shared" si="1"/>
        <v>&lt;Account&gt;&lt;Code&gt;bvog&lt;/Code&gt;&lt;Description&gt;         Vorderingen op groepsmaatschappijen&lt;/Description&gt;&lt;Columns&gt;&lt;Column&gt;&lt;TypeValue&gt;010820&lt;/TypeValue&gt;&lt;/Column&gt;&lt;/Columns&gt;&lt;/Account&gt;</v>
      </c>
      <c r="H51" s="27" t="str">
        <f t="shared" si="2"/>
        <v xml:space="preserve">    &lt;Account&gt;&lt;Code&gt;bvog&lt;/Code&gt;&lt;Description&gt;Vorderingen op groepsmaatschappijen&lt;/Description&gt;&lt;Sort&gt;10820&lt;/Sort&gt;&lt;Level&gt;4&lt;/Level&gt;&lt;DC&gt;&lt;/DC&gt;&lt;DataType&gt;monetary&lt;/DataType&gt;&lt;IsInCalcTree&gt;Yes&lt;/IsInCalcTree&gt;&lt;/Account&gt;</v>
      </c>
    </row>
    <row r="52" spans="1:8" x14ac:dyDescent="0.25">
      <c r="A52" s="16" t="s">
        <v>414</v>
      </c>
      <c r="B52" s="16">
        <v>12630</v>
      </c>
      <c r="C52" s="16">
        <v>4</v>
      </c>
      <c r="D52" s="26" t="s">
        <v>1619</v>
      </c>
      <c r="E52" s="27" t="str">
        <f t="shared" si="0"/>
        <v xml:space="preserve">         Vorderingen op participanten en maatschappijen waarin wordt deelgenomen</v>
      </c>
      <c r="F52" s="16" t="s">
        <v>22</v>
      </c>
      <c r="G52" s="27" t="str">
        <f t="shared" si="1"/>
        <v>&lt;Account&gt;&lt;Code&gt;bvop&lt;/Code&gt;&lt;Description&gt;         Vorderingen op participanten en maatschappijen waarin wordt deelgenomen&lt;/Description&gt;&lt;Columns&gt;&lt;Column&gt;&lt;TypeValue&gt;012630&lt;/TypeValue&gt;&lt;/Column&gt;&lt;/Columns&gt;&lt;/Account&gt;</v>
      </c>
      <c r="H52" s="27" t="str">
        <f t="shared" si="2"/>
        <v xml:space="preserve">    &lt;Account&gt;&lt;Code&gt;bvop&lt;/Code&gt;&lt;Description&gt;Vorderingen op participanten en maatschappijen waarin wordt deelgenomen&lt;/Description&gt;&lt;Sort&gt;12630&lt;/Sort&gt;&lt;Level&gt;4&lt;/Level&gt;&lt;DC&gt;&lt;/DC&gt;&lt;DataType&gt;monetary&lt;/DataType&gt;&lt;IsInCalcTree&gt;Yes&lt;/IsInCalcTree&gt;&lt;/Account&gt;</v>
      </c>
    </row>
    <row r="53" spans="1:8" x14ac:dyDescent="0.25">
      <c r="A53" s="16" t="s">
        <v>378</v>
      </c>
      <c r="B53" s="16">
        <v>14440</v>
      </c>
      <c r="C53" s="16">
        <v>4</v>
      </c>
      <c r="D53" s="26" t="s">
        <v>1573</v>
      </c>
      <c r="E53" s="27" t="str">
        <f t="shared" si="0"/>
        <v xml:space="preserve">         Belastingen en premies sociale verzekeringen</v>
      </c>
      <c r="G53" s="27" t="str">
        <f t="shared" si="1"/>
        <v>&lt;Account&gt;&lt;Code&gt;bvob&lt;/Code&gt;&lt;Description&gt;         Belastingen en premies sociale verzekeringen&lt;/Description&gt;&lt;Columns&gt;&lt;Column&gt;&lt;TypeValue&gt;014440&lt;/TypeValue&gt;&lt;/Column&gt;&lt;/Columns&gt;&lt;/Account&gt;</v>
      </c>
      <c r="H53" s="27" t="str">
        <f t="shared" si="2"/>
        <v xml:space="preserve">    &lt;Account&gt;&lt;Code&gt;bvob&lt;/Code&gt;&lt;Description&gt;Belastingen en premies sociale verzekeringen&lt;/Description&gt;&lt;Sort&gt;14440&lt;/Sort&gt;&lt;Level&gt;4&lt;/Level&gt;&lt;DC&gt;&lt;/DC&gt;&lt;DataType&gt;monetary&lt;/DataType&gt;&lt;IsInCalcTree&gt;Yes&lt;/IsInCalcTree&gt;&lt;/Account&gt;</v>
      </c>
    </row>
    <row r="54" spans="1:8" x14ac:dyDescent="0.25">
      <c r="A54" s="16" t="s">
        <v>392</v>
      </c>
      <c r="B54" s="16">
        <v>14450</v>
      </c>
      <c r="C54" s="16">
        <v>5</v>
      </c>
      <c r="D54" s="26" t="s">
        <v>1555</v>
      </c>
      <c r="E54" s="27" t="str">
        <f t="shared" si="0"/>
        <v xml:space="preserve">            Vennootschapsbelasting</v>
      </c>
      <c r="F54" s="16" t="s">
        <v>22</v>
      </c>
      <c r="G54" s="27" t="str">
        <f t="shared" si="1"/>
        <v>&lt;Account&gt;&lt;Code&gt;bvobpv&lt;/Code&gt;&lt;Description&gt;            Vennootschapsbelasting&lt;/Description&gt;&lt;Columns&gt;&lt;Column&gt;&lt;TypeValue&gt;014450&lt;/TypeValue&gt;&lt;/Column&gt;&lt;/Columns&gt;&lt;/Account&gt;</v>
      </c>
      <c r="H54" s="27" t="str">
        <f t="shared" si="2"/>
        <v xml:space="preserve">    &lt;Account&gt;&lt;Code&gt;bvobpv&lt;/Code&gt;&lt;Description&gt;Vennootschapsbelasting&lt;/Description&gt;&lt;Sort&gt;14450&lt;/Sort&gt;&lt;Level&gt;5&lt;/Level&gt;&lt;DC&gt;&lt;/DC&gt;&lt;DataType&gt;monetary&lt;/DataType&gt;&lt;IsInCalcTree&gt;Yes&lt;/IsInCalcTree&gt;&lt;/Account&gt;</v>
      </c>
    </row>
    <row r="55" spans="1:8" x14ac:dyDescent="0.25">
      <c r="A55" s="16" t="s">
        <v>388</v>
      </c>
      <c r="B55" s="16">
        <v>14530</v>
      </c>
      <c r="C55" s="16">
        <v>5</v>
      </c>
      <c r="D55" s="26" t="s">
        <v>1554</v>
      </c>
      <c r="E55" s="27" t="str">
        <f t="shared" si="0"/>
        <v xml:space="preserve">            Omzetbelasting</v>
      </c>
      <c r="F55" s="16" t="s">
        <v>22</v>
      </c>
      <c r="G55" s="27" t="str">
        <f t="shared" si="1"/>
        <v>&lt;Account&gt;&lt;Code&gt;bvobpo&lt;/Code&gt;&lt;Description&gt;            Omzetbelasting&lt;/Description&gt;&lt;Columns&gt;&lt;Column&gt;&lt;TypeValue&gt;014530&lt;/TypeValue&gt;&lt;/Column&gt;&lt;/Columns&gt;&lt;/Account&gt;</v>
      </c>
      <c r="H55" s="27" t="str">
        <f t="shared" si="2"/>
        <v xml:space="preserve">    &lt;Account&gt;&lt;Code&gt;bvobpo&lt;/Code&gt;&lt;Description&gt;Omzetbelasting&lt;/Description&gt;&lt;Sort&gt;14530&lt;/Sort&gt;&lt;Level&gt;5&lt;/Level&gt;&lt;DC&gt;&lt;/DC&gt;&lt;DataType&gt;monetary&lt;/DataType&gt;&lt;IsInCalcTree&gt;Yes&lt;/IsInCalcTree&gt;&lt;/Account&gt;</v>
      </c>
    </row>
    <row r="56" spans="1:8" x14ac:dyDescent="0.25">
      <c r="A56" s="16" t="s">
        <v>386</v>
      </c>
      <c r="B56" s="16">
        <v>14610</v>
      </c>
      <c r="C56" s="16">
        <v>5</v>
      </c>
      <c r="D56" s="26" t="s">
        <v>1553</v>
      </c>
      <c r="E56" s="27" t="str">
        <f t="shared" si="0"/>
        <v xml:space="preserve">            Loonheffing</v>
      </c>
      <c r="F56" s="16" t="s">
        <v>22</v>
      </c>
      <c r="G56" s="27" t="str">
        <f t="shared" si="1"/>
        <v>&lt;Account&gt;&lt;Code&gt;bvobpl&lt;/Code&gt;&lt;Description&gt;            Loonheffing&lt;/Description&gt;&lt;Columns&gt;&lt;Column&gt;&lt;TypeValue&gt;014610&lt;/TypeValue&gt;&lt;/Column&gt;&lt;/Columns&gt;&lt;/Account&gt;</v>
      </c>
      <c r="H56" s="27" t="str">
        <f t="shared" si="2"/>
        <v xml:space="preserve">    &lt;Account&gt;&lt;Code&gt;bvobpl&lt;/Code&gt;&lt;Description&gt;Loonheffing&lt;/Description&gt;&lt;Sort&gt;14610&lt;/Sort&gt;&lt;Level&gt;5&lt;/Level&gt;&lt;DC&gt;&lt;/DC&gt;&lt;DataType&gt;monetary&lt;/DataType&gt;&lt;IsInCalcTree&gt;Yes&lt;/IsInCalcTree&gt;&lt;/Account&gt;</v>
      </c>
    </row>
    <row r="57" spans="1:8" x14ac:dyDescent="0.25">
      <c r="A57" s="16" t="s">
        <v>382</v>
      </c>
      <c r="B57" s="16">
        <v>14690</v>
      </c>
      <c r="C57" s="16">
        <v>5</v>
      </c>
      <c r="D57" s="26" t="s">
        <v>1551</v>
      </c>
      <c r="E57" s="27" t="str">
        <f t="shared" si="0"/>
        <v xml:space="preserve">            Bedrijfsvereniging</v>
      </c>
      <c r="F57" s="16" t="s">
        <v>22</v>
      </c>
      <c r="G57" s="27" t="str">
        <f t="shared" si="1"/>
        <v>&lt;Account&gt;&lt;Code&gt;bvobpb&lt;/Code&gt;&lt;Description&gt;            Bedrijfsvereniging&lt;/Description&gt;&lt;Columns&gt;&lt;Column&gt;&lt;TypeValue&gt;014690&lt;/TypeValue&gt;&lt;/Column&gt;&lt;/Columns&gt;&lt;/Account&gt;</v>
      </c>
      <c r="H57" s="27" t="str">
        <f t="shared" si="2"/>
        <v xml:space="preserve">    &lt;Account&gt;&lt;Code&gt;bvobpb&lt;/Code&gt;&lt;Description&gt;Bedrijfsvereniging&lt;/Description&gt;&lt;Sort&gt;14690&lt;/Sort&gt;&lt;Level&gt;5&lt;/Level&gt;&lt;DC&gt;&lt;/DC&gt;&lt;DataType&gt;monetary&lt;/DataType&gt;&lt;IsInCalcTree&gt;Yes&lt;/IsInCalcTree&gt;&lt;/Account&gt;</v>
      </c>
    </row>
    <row r="58" spans="1:8" x14ac:dyDescent="0.25">
      <c r="A58" s="16" t="s">
        <v>390</v>
      </c>
      <c r="B58" s="16">
        <v>14770</v>
      </c>
      <c r="C58" s="16">
        <v>5</v>
      </c>
      <c r="D58" s="26" t="s">
        <v>1613</v>
      </c>
      <c r="E58" s="27" t="str">
        <f t="shared" si="0"/>
        <v xml:space="preserve">            Pensioenen</v>
      </c>
      <c r="F58" s="16" t="s">
        <v>22</v>
      </c>
      <c r="G58" s="27" t="str">
        <f t="shared" si="1"/>
        <v>&lt;Account&gt;&lt;Code&gt;bvobpp&lt;/Code&gt;&lt;Description&gt;            Pensioenen&lt;/Description&gt;&lt;Columns&gt;&lt;Column&gt;&lt;TypeValue&gt;014770&lt;/TypeValue&gt;&lt;/Column&gt;&lt;/Columns&gt;&lt;/Account&gt;</v>
      </c>
      <c r="H58" s="27" t="str">
        <f t="shared" si="2"/>
        <v xml:space="preserve">    &lt;Account&gt;&lt;Code&gt;bvobpp&lt;/Code&gt;&lt;Description&gt;Pensioenen&lt;/Description&gt;&lt;Sort&gt;14770&lt;/Sort&gt;&lt;Level&gt;5&lt;/Level&gt;&lt;DC&gt;&lt;/DC&gt;&lt;DataType&gt;monetary&lt;/DataType&gt;&lt;IsInCalcTree&gt;Yes&lt;/IsInCalcTree&gt;&lt;/Account&gt;</v>
      </c>
    </row>
    <row r="59" spans="1:8" x14ac:dyDescent="0.25">
      <c r="A59" s="16" t="s">
        <v>384</v>
      </c>
      <c r="B59" s="16">
        <v>14850</v>
      </c>
      <c r="C59" s="16">
        <v>5</v>
      </c>
      <c r="D59" s="26" t="s">
        <v>1552</v>
      </c>
      <c r="E59" s="27" t="str">
        <f t="shared" si="0"/>
        <v xml:space="preserve">            Overige belastingen</v>
      </c>
      <c r="F59" s="16" t="s">
        <v>22</v>
      </c>
      <c r="G59" s="27" t="str">
        <f t="shared" si="1"/>
        <v>&lt;Account&gt;&lt;Code&gt;bvobpd&lt;/Code&gt;&lt;Description&gt;            Overige belastingen&lt;/Description&gt;&lt;Columns&gt;&lt;Column&gt;&lt;TypeValue&gt;014850&lt;/TypeValue&gt;&lt;/Column&gt;&lt;/Columns&gt;&lt;/Account&gt;</v>
      </c>
      <c r="H59" s="27" t="str">
        <f t="shared" si="2"/>
        <v xml:space="preserve">    &lt;Account&gt;&lt;Code&gt;bvobpd&lt;/Code&gt;&lt;Description&gt;Overige belastingen&lt;/Description&gt;&lt;Sort&gt;14850&lt;/Sort&gt;&lt;Level&gt;5&lt;/Level&gt;&lt;DC&gt;&lt;/DC&gt;&lt;DataType&gt;monetary&lt;/DataType&gt;&lt;IsInCalcTree&gt;Yes&lt;/IsInCalcTree&gt;&lt;/Account&gt;</v>
      </c>
    </row>
    <row r="60" spans="1:8" x14ac:dyDescent="0.25">
      <c r="A60" s="16" t="s">
        <v>374</v>
      </c>
      <c r="B60" s="16">
        <v>14940</v>
      </c>
      <c r="C60" s="16">
        <v>4</v>
      </c>
      <c r="D60" s="26" t="s">
        <v>1612</v>
      </c>
      <c r="E60" s="27" t="str">
        <f t="shared" si="0"/>
        <v xml:space="preserve">         Van aandeelhouders opgevraagde stortingen</v>
      </c>
      <c r="F60" s="16" t="s">
        <v>22</v>
      </c>
      <c r="G60" s="27" t="str">
        <f t="shared" si="1"/>
        <v>&lt;Account&gt;&lt;Code&gt;bvoah&lt;/Code&gt;&lt;Description&gt;         Van aandeelhouders opgevraagde stortingen&lt;/Description&gt;&lt;Columns&gt;&lt;Column&gt;&lt;TypeValue&gt;014940&lt;/TypeValue&gt;&lt;/Column&gt;&lt;/Columns&gt;&lt;/Account&gt;</v>
      </c>
      <c r="H60" s="27" t="str">
        <f t="shared" si="2"/>
        <v xml:space="preserve">    &lt;Account&gt;&lt;Code&gt;bvoah&lt;/Code&gt;&lt;Description&gt;Van aandeelhouders opgevraagde stortingen&lt;/Description&gt;&lt;Sort&gt;14940&lt;/Sort&gt;&lt;Level&gt;4&lt;/Level&gt;&lt;DC&gt;&lt;/DC&gt;&lt;DataType&gt;monetary&lt;/DataType&gt;&lt;IsInCalcTree&gt;Yes&lt;/IsInCalcTree&gt;&lt;/Account&gt;</v>
      </c>
    </row>
    <row r="61" spans="1:8" x14ac:dyDescent="0.25">
      <c r="A61" s="16" t="s">
        <v>395</v>
      </c>
      <c r="B61" s="16">
        <v>15010</v>
      </c>
      <c r="C61" s="16">
        <v>4</v>
      </c>
      <c r="D61" s="26" t="s">
        <v>1614</v>
      </c>
      <c r="E61" s="27" t="str">
        <f t="shared" si="0"/>
        <v xml:space="preserve">         Rekening-courant directie</v>
      </c>
      <c r="F61" s="16" t="s">
        <v>394</v>
      </c>
      <c r="G61" s="27" t="str">
        <f t="shared" si="1"/>
        <v>&lt;Account&gt;&lt;Code&gt;bvod&lt;/Code&gt;&lt;Description&gt;         Rekening-courant directie&lt;/Description&gt;&lt;Columns&gt;&lt;Column&gt;&lt;TypeValue&gt;015010&lt;/TypeValue&gt;&lt;/Column&gt;&lt;/Columns&gt;&lt;/Account&gt;</v>
      </c>
      <c r="H61" s="27" t="str">
        <f t="shared" si="2"/>
        <v xml:space="preserve">    &lt;Account&gt;&lt;Code&gt;bvod&lt;/Code&gt;&lt;Description&gt;Rekening-courant directie&lt;/Description&gt;&lt;Sort&gt;15010&lt;/Sort&gt;&lt;Level&gt;4&lt;/Level&gt;&lt;DC&gt;&lt;/DC&gt;&lt;DataType&gt;monetary&lt;/DataType&gt;&lt;IsInCalcTree&gt;Yes&lt;/IsInCalcTree&gt;&lt;/Account&gt;</v>
      </c>
    </row>
    <row r="62" spans="1:8" x14ac:dyDescent="0.25">
      <c r="A62" s="16" t="s">
        <v>398</v>
      </c>
      <c r="B62" s="16">
        <v>15920</v>
      </c>
      <c r="C62" s="16">
        <v>4</v>
      </c>
      <c r="D62" s="26" t="s">
        <v>1505</v>
      </c>
      <c r="E62" s="27" t="str">
        <f t="shared" si="0"/>
        <v xml:space="preserve">         Overige vorderingen</v>
      </c>
      <c r="F62" s="16" t="s">
        <v>397</v>
      </c>
      <c r="G62" s="27" t="str">
        <f t="shared" si="1"/>
        <v>&lt;Account&gt;&lt;Code&gt;bvodv&lt;/Code&gt;&lt;Description&gt;         Overige vorderingen&lt;/Description&gt;&lt;Columns&gt;&lt;Column&gt;&lt;TypeValue&gt;015920&lt;/TypeValue&gt;&lt;/Column&gt;&lt;/Columns&gt;&lt;/Account&gt;</v>
      </c>
      <c r="H62" s="27" t="str">
        <f t="shared" si="2"/>
        <v xml:space="preserve">    &lt;Account&gt;&lt;Code&gt;bvodv&lt;/Code&gt;&lt;Description&gt;Overige vorderingen&lt;/Description&gt;&lt;Sort&gt;15920&lt;/Sort&gt;&lt;Level&gt;4&lt;/Level&gt;&lt;DC&gt;&lt;/DC&gt;&lt;DataType&gt;monetary&lt;/DataType&gt;&lt;IsInCalcTree&gt;Yes&lt;/IsInCalcTree&gt;&lt;/Account&gt;</v>
      </c>
    </row>
    <row r="63" spans="1:8" x14ac:dyDescent="0.25">
      <c r="A63" s="16" t="s">
        <v>410</v>
      </c>
      <c r="B63" s="16">
        <v>16240</v>
      </c>
      <c r="C63" s="16">
        <v>4</v>
      </c>
      <c r="D63" s="26" t="s">
        <v>1618</v>
      </c>
      <c r="E63" s="27" t="str">
        <f t="shared" si="0"/>
        <v xml:space="preserve">         Overlopende activa</v>
      </c>
      <c r="F63" s="16" t="s">
        <v>22</v>
      </c>
      <c r="G63" s="27" t="str">
        <f t="shared" si="1"/>
        <v>&lt;Account&gt;&lt;Code&gt;bvoo&lt;/Code&gt;&lt;Description&gt;         Overlopende activa&lt;/Description&gt;&lt;Columns&gt;&lt;Column&gt;&lt;TypeValue&gt;016240&lt;/TypeValue&gt;&lt;/Column&gt;&lt;/Columns&gt;&lt;/Account&gt;</v>
      </c>
      <c r="H63" s="27" t="str">
        <f t="shared" si="2"/>
        <v xml:space="preserve">    &lt;Account&gt;&lt;Code&gt;bvoo&lt;/Code&gt;&lt;Description&gt;Overlopende activa&lt;/Description&gt;&lt;Sort&gt;16240&lt;/Sort&gt;&lt;Level&gt;4&lt;/Level&gt;&lt;DC&gt;&lt;/DC&gt;&lt;DataType&gt;monetary&lt;/DataType&gt;&lt;IsInCalcTree&gt;Yes&lt;/IsInCalcTree&gt;&lt;/Account&gt;</v>
      </c>
    </row>
    <row r="64" spans="1:8" x14ac:dyDescent="0.25">
      <c r="A64" s="16" t="s">
        <v>364</v>
      </c>
      <c r="B64" s="16">
        <v>16850</v>
      </c>
      <c r="C64" s="16">
        <v>3</v>
      </c>
      <c r="D64" s="26" t="s">
        <v>1610</v>
      </c>
      <c r="E64" s="27" t="str">
        <f t="shared" si="0"/>
        <v xml:space="preserve">      Effecten</v>
      </c>
      <c r="F64" s="16" t="s">
        <v>22</v>
      </c>
      <c r="G64" s="27" t="str">
        <f t="shared" si="1"/>
        <v>&lt;Account&gt;&lt;Code&gt;bve&lt;/Code&gt;&lt;Description&gt;      Effecten&lt;/Description&gt;&lt;Columns&gt;&lt;Column&gt;&lt;TypeValue&gt;016850&lt;/TypeValue&gt;&lt;/Column&gt;&lt;/Columns&gt;&lt;/Account&gt;</v>
      </c>
      <c r="H64" s="27" t="str">
        <f t="shared" si="2"/>
        <v xml:space="preserve">    &lt;Account&gt;&lt;Code&gt;bve&lt;/Code&gt;&lt;Description&gt;Effecten&lt;/Description&gt;&lt;Sort&gt;16850&lt;/Sort&gt;&lt;Level&gt;3&lt;/Level&gt;&lt;DC&gt;&lt;/DC&gt;&lt;DataType&gt;monetary&lt;/DataType&gt;&lt;IsInCalcTree&gt;Yes&lt;/IsInCalcTree&gt;&lt;/Account&gt;</v>
      </c>
    </row>
    <row r="65" spans="1:8" x14ac:dyDescent="0.25">
      <c r="A65" s="16" t="s">
        <v>368</v>
      </c>
      <c r="B65" s="16">
        <v>19160</v>
      </c>
      <c r="C65" s="16">
        <v>3</v>
      </c>
      <c r="D65" s="26" t="s">
        <v>1611</v>
      </c>
      <c r="E65" s="27" t="str">
        <f t="shared" si="0"/>
        <v xml:space="preserve">      Liquide middelen</v>
      </c>
      <c r="F65" s="16" t="s">
        <v>22</v>
      </c>
      <c r="G65" s="27" t="str">
        <f t="shared" si="1"/>
        <v>&lt;Account&gt;&lt;Code&gt;bvl&lt;/Code&gt;&lt;Description&gt;      Liquide middelen&lt;/Description&gt;&lt;Columns&gt;&lt;Column&gt;&lt;TypeValue&gt;019160&lt;/TypeValue&gt;&lt;/Column&gt;&lt;/Columns&gt;&lt;/Account&gt;</v>
      </c>
      <c r="H65" s="27" t="str">
        <f t="shared" si="2"/>
        <v xml:space="preserve">    &lt;Account&gt;&lt;Code&gt;bvl&lt;/Code&gt;&lt;Description&gt;Liquide middelen&lt;/Description&gt;&lt;Sort&gt;19160&lt;/Sort&gt;&lt;Level&gt;3&lt;/Level&gt;&lt;DC&gt;&lt;/DC&gt;&lt;DataType&gt;monetary&lt;/DataType&gt;&lt;IsInCalcTree&gt;Yes&lt;/IsInCalcTree&gt;&lt;/Account&gt;</v>
      </c>
    </row>
    <row r="66" spans="1:8" x14ac:dyDescent="0.25">
      <c r="A66" s="16" t="s">
        <v>102</v>
      </c>
      <c r="B66" s="16">
        <v>19940</v>
      </c>
      <c r="C66" s="16">
        <v>2</v>
      </c>
      <c r="D66" s="26" t="s">
        <v>1958</v>
      </c>
      <c r="E66" s="27" t="str">
        <f t="shared" si="0"/>
        <v xml:space="preserve">   Eigen vermogen</v>
      </c>
      <c r="G66" s="27" t="str">
        <f t="shared" si="1"/>
        <v>&lt;Account&gt;&lt;Code&gt;be&lt;/Code&gt;&lt;Description&gt;   Eigen vermogen&lt;/Description&gt;&lt;Columns&gt;&lt;Column&gt;&lt;TypeValue&gt;019940&lt;/TypeValue&gt;&lt;/Column&gt;&lt;/Columns&gt;&lt;/Account&gt;</v>
      </c>
      <c r="H66" s="27" t="str">
        <f t="shared" si="2"/>
        <v xml:space="preserve">    &lt;Account&gt;&lt;Code&gt;be&lt;/Code&gt;&lt;Description&gt;Eigen vermogen&lt;/Description&gt;&lt;Sort&gt;19940&lt;/Sort&gt;&lt;Level&gt;2&lt;/Level&gt;&lt;DC&gt;&lt;/DC&gt;&lt;DataType&gt;monetary&lt;/DataType&gt;&lt;IsInCalcTree&gt;Yes&lt;/IsInCalcTree&gt;&lt;/Account&gt;</v>
      </c>
    </row>
    <row r="67" spans="1:8" x14ac:dyDescent="0.25">
      <c r="A67" s="16" t="s">
        <v>136</v>
      </c>
      <c r="B67" s="16">
        <v>19950</v>
      </c>
      <c r="C67" s="16">
        <v>3</v>
      </c>
      <c r="D67" s="26" t="s">
        <v>1533</v>
      </c>
      <c r="E67" s="27" t="str">
        <f t="shared" si="0"/>
        <v xml:space="preserve">      Geplaatst kapitaal</v>
      </c>
      <c r="F67" s="16" t="s">
        <v>22</v>
      </c>
      <c r="G67" s="27" t="str">
        <f t="shared" si="1"/>
        <v>&lt;Account&gt;&lt;Code&gt;beka&lt;/Code&gt;&lt;Description&gt;      Geplaatst kapitaal&lt;/Description&gt;&lt;Columns&gt;&lt;Column&gt;&lt;TypeValue&gt;019950&lt;/TypeValue&gt;&lt;/Column&gt;&lt;/Columns&gt;&lt;/Account&gt;</v>
      </c>
      <c r="H67" s="27" t="str">
        <f t="shared" si="2"/>
        <v xml:space="preserve">    &lt;Account&gt;&lt;Code&gt;beka&lt;/Code&gt;&lt;Description&gt;Geplaatst kapitaal&lt;/Description&gt;&lt;Sort&gt;19950&lt;/Sort&gt;&lt;Level&gt;3&lt;/Level&gt;&lt;DC&gt;&lt;/DC&gt;&lt;DataType&gt;monetary&lt;/DataType&gt;&lt;IsInCalcTree&gt;Yes&lt;/IsInCalcTree&gt;&lt;/Account&gt;</v>
      </c>
    </row>
    <row r="68" spans="1:8" x14ac:dyDescent="0.25">
      <c r="A68" s="16" t="s">
        <v>160</v>
      </c>
      <c r="B68" s="16">
        <v>20330</v>
      </c>
      <c r="C68" s="16">
        <v>3</v>
      </c>
      <c r="D68" s="26" t="s">
        <v>1539</v>
      </c>
      <c r="E68" s="27" t="str">
        <f t="shared" si="0"/>
        <v xml:space="preserve">      Agio</v>
      </c>
      <c r="F68" s="16" t="s">
        <v>22</v>
      </c>
      <c r="G68" s="27" t="str">
        <f t="shared" si="1"/>
        <v>&lt;Account&gt;&lt;Code&gt;berag&lt;/Code&gt;&lt;Description&gt;      Agio&lt;/Description&gt;&lt;Columns&gt;&lt;Column&gt;&lt;TypeValue&gt;020330&lt;/TypeValue&gt;&lt;/Column&gt;&lt;/Columns&gt;&lt;/Account&gt;</v>
      </c>
      <c r="H68" s="27" t="str">
        <f t="shared" si="2"/>
        <v xml:space="preserve">    &lt;Account&gt;&lt;Code&gt;berag&lt;/Code&gt;&lt;Description&gt;Agio&lt;/Description&gt;&lt;Sort&gt;20330&lt;/Sort&gt;&lt;Level&gt;3&lt;/Level&gt;&lt;DC&gt;&lt;/DC&gt;&lt;DataType&gt;monetary&lt;/DataType&gt;&lt;IsInCalcTree&gt;Yes&lt;/IsInCalcTree&gt;&lt;/Account&gt;</v>
      </c>
    </row>
    <row r="69" spans="1:8" x14ac:dyDescent="0.25">
      <c r="A69" s="16" t="s">
        <v>125</v>
      </c>
      <c r="B69" s="16">
        <v>20370</v>
      </c>
      <c r="C69" s="16">
        <v>3</v>
      </c>
      <c r="D69" s="26" t="s">
        <v>1529</v>
      </c>
      <c r="E69" s="27" t="str">
        <f t="shared" ref="E69:E132" si="3">REPT(" ",MAX(C69-1,0)*3)&amp;D69</f>
        <v xml:space="preserve">      Herwaarderingsreserve</v>
      </c>
      <c r="F69" s="16" t="s">
        <v>22</v>
      </c>
      <c r="G69" s="27" t="str">
        <f t="shared" ref="G69:G132" si="4">"&lt;Account&gt;&lt;Code&gt;"&amp;A69&amp;"&lt;/Code&gt;&lt;Description&gt;"&amp;E69&amp;"&lt;/Description&gt;&lt;Columns&gt;&lt;Column&gt;&lt;TypeValue&gt;"&amp;RIGHT("00000"&amp;B69,6)&amp;"&lt;/TypeValue&gt;&lt;/Column&gt;&lt;/Columns&gt;&lt;/Account&gt;"</f>
        <v>&lt;Account&gt;&lt;Code&gt;behwr&lt;/Code&gt;&lt;Description&gt;      Herwaarderingsreserve&lt;/Description&gt;&lt;Columns&gt;&lt;Column&gt;&lt;TypeValue&gt;020370&lt;/TypeValue&gt;&lt;/Column&gt;&lt;/Columns&gt;&lt;/Account&gt;</v>
      </c>
      <c r="H69" s="27" t="str">
        <f t="shared" ref="H69:H132" si="5">"    &lt;Account&gt;&lt;Code&gt;"&amp;A69&amp;"&lt;/Code&gt;&lt;Description&gt;"&amp;SUBSTITUTE(SUBSTITUTE(SUBSTITUTE(SUBSTITUTE(SUBSTITUTE(D69,"&amp;","&amp;amp;"),"""","&amp;quot;"),"'","&amp;apos;"),"&lt;","&amp;lt;"),"&gt;","&amp;gt;")&amp;"&lt;/Description&gt;&lt;Sort&gt;"&amp;B69&amp;"&lt;/Sort&gt;&lt;Level&gt;"&amp;C69&amp;"&lt;/Level&gt;&lt;DC&gt;&lt;/DC&gt;&lt;DataType&gt;monetary&lt;/DataType&gt;&lt;IsInCalcTree&gt;Yes&lt;/IsInCalcTree&gt;&lt;/Account&gt;"</f>
        <v xml:space="preserve">    &lt;Account&gt;&lt;Code&gt;behwr&lt;/Code&gt;&lt;Description&gt;Herwaarderingsreserve&lt;/Description&gt;&lt;Sort&gt;20370&lt;/Sort&gt;&lt;Level&gt;3&lt;/Level&gt;&lt;DC&gt;&lt;/DC&gt;&lt;DataType&gt;monetary&lt;/DataType&gt;&lt;IsInCalcTree&gt;Yes&lt;/IsInCalcTree&gt;&lt;/Account&gt;</v>
      </c>
    </row>
    <row r="70" spans="1:8" x14ac:dyDescent="0.25">
      <c r="A70" s="16" t="s">
        <v>174</v>
      </c>
      <c r="B70" s="16">
        <v>20570</v>
      </c>
      <c r="C70" s="16">
        <v>3</v>
      </c>
      <c r="D70" s="26" t="s">
        <v>1543</v>
      </c>
      <c r="E70" s="27" t="str">
        <f t="shared" si="3"/>
        <v xml:space="preserve">      Wettelijke en statutaire reserves</v>
      </c>
      <c r="F70" s="16" t="s">
        <v>22</v>
      </c>
      <c r="G70" s="27" t="str">
        <f t="shared" si="4"/>
        <v>&lt;Account&gt;&lt;Code&gt;bewr&lt;/Code&gt;&lt;Description&gt;      Wettelijke en statutaire reserves&lt;/Description&gt;&lt;Columns&gt;&lt;Column&gt;&lt;TypeValue&gt;020570&lt;/TypeValue&gt;&lt;/Column&gt;&lt;/Columns&gt;&lt;/Account&gt;</v>
      </c>
      <c r="H70" s="27" t="str">
        <f t="shared" si="5"/>
        <v xml:space="preserve">    &lt;Account&gt;&lt;Code&gt;bewr&lt;/Code&gt;&lt;Description&gt;Wettelijke en statutaire reserves&lt;/Description&gt;&lt;Sort&gt;20570&lt;/Sort&gt;&lt;Level&gt;3&lt;/Level&gt;&lt;DC&gt;&lt;/DC&gt;&lt;DataType&gt;monetary&lt;/DataType&gt;&lt;IsInCalcTree&gt;Yes&lt;/IsInCalcTree&gt;&lt;/Account&gt;</v>
      </c>
    </row>
    <row r="71" spans="1:8" x14ac:dyDescent="0.25">
      <c r="A71" s="16" t="s">
        <v>141</v>
      </c>
      <c r="B71" s="16">
        <v>20980</v>
      </c>
      <c r="C71" s="16">
        <v>3</v>
      </c>
      <c r="D71" s="26" t="s">
        <v>1535</v>
      </c>
      <c r="E71" s="27" t="str">
        <f t="shared" si="3"/>
        <v xml:space="preserve">      Overige reserves</v>
      </c>
      <c r="F71" s="16" t="s">
        <v>140</v>
      </c>
      <c r="G71" s="27" t="str">
        <f t="shared" si="4"/>
        <v>&lt;Account&gt;&lt;Code&gt;beor&lt;/Code&gt;&lt;Description&gt;      Overige reserves&lt;/Description&gt;&lt;Columns&gt;&lt;Column&gt;&lt;TypeValue&gt;020980&lt;/TypeValue&gt;&lt;/Column&gt;&lt;/Columns&gt;&lt;/Account&gt;</v>
      </c>
      <c r="H71" s="27" t="str">
        <f t="shared" si="5"/>
        <v xml:space="preserve">    &lt;Account&gt;&lt;Code&gt;beor&lt;/Code&gt;&lt;Description&gt;Overige reserves&lt;/Description&gt;&lt;Sort&gt;20980&lt;/Sort&gt;&lt;Level&gt;3&lt;/Level&gt;&lt;DC&gt;&lt;/DC&gt;&lt;DataType&gt;monetary&lt;/DataType&gt;&lt;IsInCalcTree&gt;Yes&lt;/IsInCalcTree&gt;&lt;/Account&gt;</v>
      </c>
    </row>
    <row r="72" spans="1:8" x14ac:dyDescent="0.25">
      <c r="A72" s="16" t="s">
        <v>144</v>
      </c>
      <c r="B72" s="16">
        <v>21030</v>
      </c>
      <c r="C72" s="16">
        <v>3</v>
      </c>
      <c r="D72" s="26" t="s">
        <v>1536</v>
      </c>
      <c r="E72" s="27" t="str">
        <f t="shared" si="3"/>
        <v xml:space="preserve">      Dividenduitkering</v>
      </c>
      <c r="F72" s="16" t="s">
        <v>143</v>
      </c>
      <c r="G72" s="27" t="str">
        <f t="shared" si="4"/>
        <v>&lt;Account&gt;&lt;Code&gt;beord&lt;/Code&gt;&lt;Description&gt;      Dividenduitkering&lt;/Description&gt;&lt;Columns&gt;&lt;Column&gt;&lt;TypeValue&gt;021030&lt;/TypeValue&gt;&lt;/Column&gt;&lt;/Columns&gt;&lt;/Account&gt;</v>
      </c>
      <c r="H72" s="27" t="str">
        <f t="shared" si="5"/>
        <v xml:space="preserve">    &lt;Account&gt;&lt;Code&gt;beord&lt;/Code&gt;&lt;Description&gt;Dividenduitkering&lt;/Description&gt;&lt;Sort&gt;21030&lt;/Sort&gt;&lt;Level&gt;3&lt;/Level&gt;&lt;DC&gt;&lt;/DC&gt;&lt;DataType&gt;monetary&lt;/DataType&gt;&lt;IsInCalcTree&gt;Yes&lt;/IsInCalcTree&gt;&lt;/Account&gt;</v>
      </c>
    </row>
    <row r="73" spans="1:8" x14ac:dyDescent="0.25">
      <c r="A73" s="16" t="s">
        <v>156</v>
      </c>
      <c r="B73" s="16">
        <v>21040</v>
      </c>
      <c r="C73" s="16">
        <v>3</v>
      </c>
      <c r="D73" s="26" t="s">
        <v>1538</v>
      </c>
      <c r="E73" s="27" t="str">
        <f t="shared" si="3"/>
        <v xml:space="preserve">      Onverdeelde winst</v>
      </c>
      <c r="F73" s="16" t="s">
        <v>22</v>
      </c>
      <c r="G73" s="27" t="str">
        <f t="shared" si="4"/>
        <v>&lt;Account&gt;&lt;Code&gt;beowr&lt;/Code&gt;&lt;Description&gt;      Onverdeelde winst&lt;/Description&gt;&lt;Columns&gt;&lt;Column&gt;&lt;TypeValue&gt;021040&lt;/TypeValue&gt;&lt;/Column&gt;&lt;/Columns&gt;&lt;/Account&gt;</v>
      </c>
      <c r="H73" s="27" t="str">
        <f t="shared" si="5"/>
        <v xml:space="preserve">    &lt;Account&gt;&lt;Code&gt;beowr&lt;/Code&gt;&lt;Description&gt;Onverdeelde winst&lt;/Description&gt;&lt;Sort&gt;21040&lt;/Sort&gt;&lt;Level&gt;3&lt;/Level&gt;&lt;DC&gt;&lt;/DC&gt;&lt;DataType&gt;monetary&lt;/DataType&gt;&lt;IsInCalcTree&gt;Yes&lt;/IsInCalcTree&gt;&lt;/Account&gt;</v>
      </c>
    </row>
    <row r="74" spans="1:8" x14ac:dyDescent="0.25">
      <c r="A74" s="16" t="s">
        <v>102</v>
      </c>
      <c r="B74" s="16">
        <v>21100</v>
      </c>
      <c r="C74" s="16">
        <v>3</v>
      </c>
      <c r="D74" s="26" t="s">
        <v>1959</v>
      </c>
      <c r="E74" s="27" t="str">
        <f t="shared" si="3"/>
        <v xml:space="preserve">      Ondernemingsvermogen</v>
      </c>
      <c r="G74" s="27" t="str">
        <f t="shared" si="4"/>
        <v>&lt;Account&gt;&lt;Code&gt;be&lt;/Code&gt;&lt;Description&gt;      Ondernemingsvermogen&lt;/Description&gt;&lt;Columns&gt;&lt;Column&gt;&lt;TypeValue&gt;021100&lt;/TypeValue&gt;&lt;/Column&gt;&lt;/Columns&gt;&lt;/Account&gt;</v>
      </c>
      <c r="H74" s="27" t="str">
        <f t="shared" si="5"/>
        <v xml:space="preserve">    &lt;Account&gt;&lt;Code&gt;be&lt;/Code&gt;&lt;Description&gt;Ondernemingsvermogen&lt;/Description&gt;&lt;Sort&gt;21100&lt;/Sort&gt;&lt;Level&gt;3&lt;/Level&gt;&lt;DC&gt;&lt;/DC&gt;&lt;DataType&gt;monetary&lt;/DataType&gt;&lt;IsInCalcTree&gt;Yes&lt;/IsInCalcTree&gt;&lt;/Account&gt;</v>
      </c>
    </row>
    <row r="75" spans="1:8" x14ac:dyDescent="0.25">
      <c r="A75" s="16" t="s">
        <v>106</v>
      </c>
      <c r="B75" s="16">
        <v>21110</v>
      </c>
      <c r="C75" s="16">
        <v>4</v>
      </c>
      <c r="D75" s="26" t="s">
        <v>1521</v>
      </c>
      <c r="E75" s="27" t="str">
        <f t="shared" si="3"/>
        <v xml:space="preserve">         Kapitaal firmant 1</v>
      </c>
      <c r="F75" s="16" t="s">
        <v>22</v>
      </c>
      <c r="G75" s="27" t="str">
        <f t="shared" si="4"/>
        <v>&lt;Account&gt;&lt;Code&gt;bea&lt;/Code&gt;&lt;Description&gt;         Kapitaal firmant 1&lt;/Description&gt;&lt;Columns&gt;&lt;Column&gt;&lt;TypeValue&gt;021110&lt;/TypeValue&gt;&lt;/Column&gt;&lt;/Columns&gt;&lt;/Account&gt;</v>
      </c>
      <c r="H75" s="27" t="str">
        <f t="shared" si="5"/>
        <v xml:space="preserve">    &lt;Account&gt;&lt;Code&gt;bea&lt;/Code&gt;&lt;Description&gt;Kapitaal firmant 1&lt;/Description&gt;&lt;Sort&gt;21110&lt;/Sort&gt;&lt;Level&gt;4&lt;/Level&gt;&lt;DC&gt;&lt;/DC&gt;&lt;DataType&gt;monetary&lt;/DataType&gt;&lt;IsInCalcTree&gt;Yes&lt;/IsInCalcTree&gt;&lt;/Account&gt;</v>
      </c>
    </row>
    <row r="76" spans="1:8" x14ac:dyDescent="0.25">
      <c r="A76" s="16" t="s">
        <v>110</v>
      </c>
      <c r="B76" s="16">
        <v>21520</v>
      </c>
      <c r="C76" s="16">
        <v>4</v>
      </c>
      <c r="D76" s="26" t="s">
        <v>1522</v>
      </c>
      <c r="E76" s="27" t="str">
        <f t="shared" si="3"/>
        <v xml:space="preserve">         Kapitaal firmant 2</v>
      </c>
      <c r="F76" s="16" t="s">
        <v>22</v>
      </c>
      <c r="G76" s="27" t="str">
        <f t="shared" si="4"/>
        <v>&lt;Account&gt;&lt;Code&gt;beb&lt;/Code&gt;&lt;Description&gt;         Kapitaal firmant 2&lt;/Description&gt;&lt;Columns&gt;&lt;Column&gt;&lt;TypeValue&gt;021520&lt;/TypeValue&gt;&lt;/Column&gt;&lt;/Columns&gt;&lt;/Account&gt;</v>
      </c>
      <c r="H76" s="27" t="str">
        <f t="shared" si="5"/>
        <v xml:space="preserve">    &lt;Account&gt;&lt;Code&gt;beb&lt;/Code&gt;&lt;Description&gt;Kapitaal firmant 2&lt;/Description&gt;&lt;Sort&gt;21520&lt;/Sort&gt;&lt;Level&gt;4&lt;/Level&gt;&lt;DC&gt;&lt;/DC&gt;&lt;DataType&gt;monetary&lt;/DataType&gt;&lt;IsInCalcTree&gt;Yes&lt;/IsInCalcTree&gt;&lt;/Account&gt;</v>
      </c>
    </row>
    <row r="77" spans="1:8" x14ac:dyDescent="0.25">
      <c r="A77" s="16" t="s">
        <v>112</v>
      </c>
      <c r="B77" s="16">
        <v>21930</v>
      </c>
      <c r="C77" s="16">
        <v>4</v>
      </c>
      <c r="D77" s="26" t="s">
        <v>1523</v>
      </c>
      <c r="E77" s="27" t="str">
        <f t="shared" si="3"/>
        <v xml:space="preserve">         Kapitaal firmant 3</v>
      </c>
      <c r="F77" s="16" t="s">
        <v>22</v>
      </c>
      <c r="G77" s="27" t="str">
        <f t="shared" si="4"/>
        <v>&lt;Account&gt;&lt;Code&gt;bec&lt;/Code&gt;&lt;Description&gt;         Kapitaal firmant 3&lt;/Description&gt;&lt;Columns&gt;&lt;Column&gt;&lt;TypeValue&gt;021930&lt;/TypeValue&gt;&lt;/Column&gt;&lt;/Columns&gt;&lt;/Account&gt;</v>
      </c>
      <c r="H77" s="27" t="str">
        <f t="shared" si="5"/>
        <v xml:space="preserve">    &lt;Account&gt;&lt;Code&gt;bec&lt;/Code&gt;&lt;Description&gt;Kapitaal firmant 3&lt;/Description&gt;&lt;Sort&gt;21930&lt;/Sort&gt;&lt;Level&gt;4&lt;/Level&gt;&lt;DC&gt;&lt;/DC&gt;&lt;DataType&gt;monetary&lt;/DataType&gt;&lt;IsInCalcTree&gt;Yes&lt;/IsInCalcTree&gt;&lt;/Account&gt;</v>
      </c>
    </row>
    <row r="78" spans="1:8" x14ac:dyDescent="0.25">
      <c r="A78" s="16" t="s">
        <v>114</v>
      </c>
      <c r="B78" s="16">
        <v>22340</v>
      </c>
      <c r="C78" s="16">
        <v>4</v>
      </c>
      <c r="D78" s="26" t="s">
        <v>1524</v>
      </c>
      <c r="E78" s="27" t="str">
        <f t="shared" si="3"/>
        <v xml:space="preserve">         Kapitaal firmant 4</v>
      </c>
      <c r="F78" s="16" t="s">
        <v>22</v>
      </c>
      <c r="G78" s="27" t="str">
        <f t="shared" si="4"/>
        <v>&lt;Account&gt;&lt;Code&gt;bed&lt;/Code&gt;&lt;Description&gt;         Kapitaal firmant 4&lt;/Description&gt;&lt;Columns&gt;&lt;Column&gt;&lt;TypeValue&gt;022340&lt;/TypeValue&gt;&lt;/Column&gt;&lt;/Columns&gt;&lt;/Account&gt;</v>
      </c>
      <c r="H78" s="27" t="str">
        <f t="shared" si="5"/>
        <v xml:space="preserve">    &lt;Account&gt;&lt;Code&gt;bed&lt;/Code&gt;&lt;Description&gt;Kapitaal firmant 4&lt;/Description&gt;&lt;Sort&gt;22340&lt;/Sort&gt;&lt;Level&gt;4&lt;/Level&gt;&lt;DC&gt;&lt;/DC&gt;&lt;DataType&gt;monetary&lt;/DataType&gt;&lt;IsInCalcTree&gt;Yes&lt;/IsInCalcTree&gt;&lt;/Account&gt;</v>
      </c>
    </row>
    <row r="79" spans="1:8" x14ac:dyDescent="0.25">
      <c r="A79" s="16" t="s">
        <v>116</v>
      </c>
      <c r="B79" s="16">
        <v>22750</v>
      </c>
      <c r="C79" s="16">
        <v>4</v>
      </c>
      <c r="D79" s="26" t="s">
        <v>1525</v>
      </c>
      <c r="E79" s="27" t="str">
        <f t="shared" si="3"/>
        <v xml:space="preserve">         Kapitaal firmant 5</v>
      </c>
      <c r="F79" s="16" t="s">
        <v>22</v>
      </c>
      <c r="G79" s="27" t="str">
        <f t="shared" si="4"/>
        <v>&lt;Account&gt;&lt;Code&gt;bee&lt;/Code&gt;&lt;Description&gt;         Kapitaal firmant 5&lt;/Description&gt;&lt;Columns&gt;&lt;Column&gt;&lt;TypeValue&gt;022750&lt;/TypeValue&gt;&lt;/Column&gt;&lt;/Columns&gt;&lt;/Account&gt;</v>
      </c>
      <c r="H79" s="27" t="str">
        <f t="shared" si="5"/>
        <v xml:space="preserve">    &lt;Account&gt;&lt;Code&gt;bee&lt;/Code&gt;&lt;Description&gt;Kapitaal firmant 5&lt;/Description&gt;&lt;Sort&gt;22750&lt;/Sort&gt;&lt;Level&gt;4&lt;/Level&gt;&lt;DC&gt;&lt;/DC&gt;&lt;DataType&gt;monetary&lt;/DataType&gt;&lt;IsInCalcTree&gt;Yes&lt;/IsInCalcTree&gt;&lt;/Account&gt;</v>
      </c>
    </row>
    <row r="80" spans="1:8" x14ac:dyDescent="0.25">
      <c r="A80" s="16" t="s">
        <v>118</v>
      </c>
      <c r="B80" s="16">
        <v>23160</v>
      </c>
      <c r="C80" s="16">
        <v>4</v>
      </c>
      <c r="D80" s="26" t="s">
        <v>1526</v>
      </c>
      <c r="E80" s="27" t="str">
        <f t="shared" si="3"/>
        <v xml:space="preserve">         Kapitaal firmant 6</v>
      </c>
      <c r="F80" s="16" t="s">
        <v>22</v>
      </c>
      <c r="G80" s="27" t="str">
        <f t="shared" si="4"/>
        <v>&lt;Account&gt;&lt;Code&gt;bef&lt;/Code&gt;&lt;Description&gt;         Kapitaal firmant 6&lt;/Description&gt;&lt;Columns&gt;&lt;Column&gt;&lt;TypeValue&gt;023160&lt;/TypeValue&gt;&lt;/Column&gt;&lt;/Columns&gt;&lt;/Account&gt;</v>
      </c>
      <c r="H80" s="27" t="str">
        <f t="shared" si="5"/>
        <v xml:space="preserve">    &lt;Account&gt;&lt;Code&gt;bef&lt;/Code&gt;&lt;Description&gt;Kapitaal firmant 6&lt;/Description&gt;&lt;Sort&gt;23160&lt;/Sort&gt;&lt;Level&gt;4&lt;/Level&gt;&lt;DC&gt;&lt;/DC&gt;&lt;DataType&gt;monetary&lt;/DataType&gt;&lt;IsInCalcTree&gt;Yes&lt;/IsInCalcTree&gt;&lt;/Account&gt;</v>
      </c>
    </row>
    <row r="81" spans="1:8" x14ac:dyDescent="0.25">
      <c r="A81" s="16" t="s">
        <v>120</v>
      </c>
      <c r="B81" s="16">
        <v>23570</v>
      </c>
      <c r="C81" s="16">
        <v>4</v>
      </c>
      <c r="D81" s="26" t="s">
        <v>1527</v>
      </c>
      <c r="E81" s="27" t="str">
        <f t="shared" si="3"/>
        <v xml:space="preserve">         Kapitaal firmant 7</v>
      </c>
      <c r="F81" s="16" t="s">
        <v>22</v>
      </c>
      <c r="G81" s="27" t="str">
        <f t="shared" si="4"/>
        <v>&lt;Account&gt;&lt;Code&gt;beg&lt;/Code&gt;&lt;Description&gt;         Kapitaal firmant 7&lt;/Description&gt;&lt;Columns&gt;&lt;Column&gt;&lt;TypeValue&gt;023570&lt;/TypeValue&gt;&lt;/Column&gt;&lt;/Columns&gt;&lt;/Account&gt;</v>
      </c>
      <c r="H81" s="27" t="str">
        <f t="shared" si="5"/>
        <v xml:space="preserve">    &lt;Account&gt;&lt;Code&gt;beg&lt;/Code&gt;&lt;Description&gt;Kapitaal firmant 7&lt;/Description&gt;&lt;Sort&gt;23570&lt;/Sort&gt;&lt;Level&gt;4&lt;/Level&gt;&lt;DC&gt;&lt;/DC&gt;&lt;DataType&gt;monetary&lt;/DataType&gt;&lt;IsInCalcTree&gt;Yes&lt;/IsInCalcTree&gt;&lt;/Account&gt;</v>
      </c>
    </row>
    <row r="82" spans="1:8" x14ac:dyDescent="0.25">
      <c r="A82" s="16" t="s">
        <v>123</v>
      </c>
      <c r="B82" s="16">
        <v>23980</v>
      </c>
      <c r="C82" s="16">
        <v>4</v>
      </c>
      <c r="D82" s="26" t="s">
        <v>1528</v>
      </c>
      <c r="E82" s="27" t="str">
        <f t="shared" si="3"/>
        <v xml:space="preserve">         Kapitaal firmant 8</v>
      </c>
      <c r="F82" s="16" t="s">
        <v>122</v>
      </c>
      <c r="G82" s="27" t="str">
        <f t="shared" si="4"/>
        <v>&lt;Account&gt;&lt;Code&gt;beh&lt;/Code&gt;&lt;Description&gt;         Kapitaal firmant 8&lt;/Description&gt;&lt;Columns&gt;&lt;Column&gt;&lt;TypeValue&gt;023980&lt;/TypeValue&gt;&lt;/Column&gt;&lt;/Columns&gt;&lt;/Account&gt;</v>
      </c>
      <c r="H82" s="27" t="str">
        <f t="shared" si="5"/>
        <v xml:space="preserve">    &lt;Account&gt;&lt;Code&gt;beh&lt;/Code&gt;&lt;Description&gt;Kapitaal firmant 8&lt;/Description&gt;&lt;Sort&gt;23980&lt;/Sort&gt;&lt;Level&gt;4&lt;/Level&gt;&lt;DC&gt;&lt;/DC&gt;&lt;DataType&gt;monetary&lt;/DataType&gt;&lt;IsInCalcTree&gt;Yes&lt;/IsInCalcTree&gt;&lt;/Account&gt;</v>
      </c>
    </row>
    <row r="83" spans="1:8" x14ac:dyDescent="0.25">
      <c r="A83" s="16" t="s">
        <v>129</v>
      </c>
      <c r="B83" s="16">
        <v>24390</v>
      </c>
      <c r="C83" s="16">
        <v>4</v>
      </c>
      <c r="D83" s="26" t="s">
        <v>1530</v>
      </c>
      <c r="E83" s="27" t="str">
        <f t="shared" si="3"/>
        <v xml:space="preserve">         Kapitaal firmant 9</v>
      </c>
      <c r="F83" s="16" t="s">
        <v>22</v>
      </c>
      <c r="G83" s="27" t="str">
        <f t="shared" si="4"/>
        <v>&lt;Account&gt;&lt;Code&gt;bei&lt;/Code&gt;&lt;Description&gt;         Kapitaal firmant 9&lt;/Description&gt;&lt;Columns&gt;&lt;Column&gt;&lt;TypeValue&gt;024390&lt;/TypeValue&gt;&lt;/Column&gt;&lt;/Columns&gt;&lt;/Account&gt;</v>
      </c>
      <c r="H83" s="27" t="str">
        <f t="shared" si="5"/>
        <v xml:space="preserve">    &lt;Account&gt;&lt;Code&gt;bei&lt;/Code&gt;&lt;Description&gt;Kapitaal firmant 9&lt;/Description&gt;&lt;Sort&gt;24390&lt;/Sort&gt;&lt;Level&gt;4&lt;/Level&gt;&lt;DC&gt;&lt;/DC&gt;&lt;DataType&gt;monetary&lt;/DataType&gt;&lt;IsInCalcTree&gt;Yes&lt;/IsInCalcTree&gt;&lt;/Account&gt;</v>
      </c>
    </row>
    <row r="84" spans="1:8" x14ac:dyDescent="0.25">
      <c r="A84" s="16" t="s">
        <v>131</v>
      </c>
      <c r="B84" s="16">
        <v>24800</v>
      </c>
      <c r="C84" s="16">
        <v>4</v>
      </c>
      <c r="D84" s="26" t="s">
        <v>1531</v>
      </c>
      <c r="E84" s="27" t="str">
        <f t="shared" si="3"/>
        <v xml:space="preserve">         Kapitaal firmant 10</v>
      </c>
      <c r="F84" s="16" t="s">
        <v>22</v>
      </c>
      <c r="G84" s="27" t="str">
        <f t="shared" si="4"/>
        <v>&lt;Account&gt;&lt;Code&gt;bej&lt;/Code&gt;&lt;Description&gt;         Kapitaal firmant 10&lt;/Description&gt;&lt;Columns&gt;&lt;Column&gt;&lt;TypeValue&gt;024800&lt;/TypeValue&gt;&lt;/Column&gt;&lt;/Columns&gt;&lt;/Account&gt;</v>
      </c>
      <c r="H84" s="27" t="str">
        <f t="shared" si="5"/>
        <v xml:space="preserve">    &lt;Account&gt;&lt;Code&gt;bej&lt;/Code&gt;&lt;Description&gt;Kapitaal firmant 10&lt;/Description&gt;&lt;Sort&gt;24800&lt;/Sort&gt;&lt;Level&gt;4&lt;/Level&gt;&lt;DC&gt;&lt;/DC&gt;&lt;DataType&gt;monetary&lt;/DataType&gt;&lt;IsInCalcTree&gt;Yes&lt;/IsInCalcTree&gt;&lt;/Account&gt;</v>
      </c>
    </row>
    <row r="85" spans="1:8" x14ac:dyDescent="0.25">
      <c r="A85" s="16" t="s">
        <v>134</v>
      </c>
      <c r="B85" s="16">
        <v>25210</v>
      </c>
      <c r="C85" s="16">
        <v>4</v>
      </c>
      <c r="D85" s="26" t="s">
        <v>1532</v>
      </c>
      <c r="E85" s="27" t="str">
        <f t="shared" si="3"/>
        <v xml:space="preserve">         Kapitaal firmant 11</v>
      </c>
      <c r="F85" s="16" t="s">
        <v>133</v>
      </c>
      <c r="G85" s="27" t="str">
        <f t="shared" si="4"/>
        <v>&lt;Account&gt;&lt;Code&gt;bek&lt;/Code&gt;&lt;Description&gt;         Kapitaal firmant 11&lt;/Description&gt;&lt;Columns&gt;&lt;Column&gt;&lt;TypeValue&gt;025210&lt;/TypeValue&gt;&lt;/Column&gt;&lt;/Columns&gt;&lt;/Account&gt;</v>
      </c>
      <c r="H85" s="27" t="str">
        <f t="shared" si="5"/>
        <v xml:space="preserve">    &lt;Account&gt;&lt;Code&gt;bek&lt;/Code&gt;&lt;Description&gt;Kapitaal firmant 11&lt;/Description&gt;&lt;Sort&gt;25210&lt;/Sort&gt;&lt;Level&gt;4&lt;/Level&gt;&lt;DC&gt;&lt;/DC&gt;&lt;DataType&gt;monetary&lt;/DataType&gt;&lt;IsInCalcTree&gt;Yes&lt;/IsInCalcTree&gt;&lt;/Account&gt;</v>
      </c>
    </row>
    <row r="86" spans="1:8" x14ac:dyDescent="0.25">
      <c r="A86" s="16" t="s">
        <v>138</v>
      </c>
      <c r="B86" s="16">
        <v>25620</v>
      </c>
      <c r="C86" s="16">
        <v>4</v>
      </c>
      <c r="D86" s="26" t="s">
        <v>1534</v>
      </c>
      <c r="E86" s="27" t="str">
        <f t="shared" si="3"/>
        <v xml:space="preserve">         Kapitaal firmant 12</v>
      </c>
      <c r="F86" s="16" t="s">
        <v>22</v>
      </c>
      <c r="G86" s="27" t="str">
        <f t="shared" si="4"/>
        <v>&lt;Account&gt;&lt;Code&gt;bel&lt;/Code&gt;&lt;Description&gt;         Kapitaal firmant 12&lt;/Description&gt;&lt;Columns&gt;&lt;Column&gt;&lt;TypeValue&gt;025620&lt;/TypeValue&gt;&lt;/Column&gt;&lt;/Columns&gt;&lt;/Account&gt;</v>
      </c>
      <c r="H86" s="27" t="str">
        <f t="shared" si="5"/>
        <v xml:space="preserve">    &lt;Account&gt;&lt;Code&gt;bel&lt;/Code&gt;&lt;Description&gt;Kapitaal firmant 12&lt;/Description&gt;&lt;Sort&gt;25620&lt;/Sort&gt;&lt;Level&gt;4&lt;/Level&gt;&lt;DC&gt;&lt;/DC&gt;&lt;DataType&gt;monetary&lt;/DataType&gt;&lt;IsInCalcTree&gt;Yes&lt;/IsInCalcTree&gt;&lt;/Account&gt;</v>
      </c>
    </row>
    <row r="87" spans="1:8" x14ac:dyDescent="0.25">
      <c r="A87" s="16" t="s">
        <v>152</v>
      </c>
      <c r="B87" s="16">
        <v>26030</v>
      </c>
      <c r="C87" s="16">
        <v>3</v>
      </c>
      <c r="D87" s="26" t="s">
        <v>1537</v>
      </c>
      <c r="E87" s="27" t="str">
        <f t="shared" si="3"/>
        <v xml:space="preserve">      Oudedagreserve</v>
      </c>
      <c r="F87" s="16" t="s">
        <v>22</v>
      </c>
      <c r="G87" s="27" t="str">
        <f t="shared" si="4"/>
        <v>&lt;Account&gt;&lt;Code&gt;beour&lt;/Code&gt;&lt;Description&gt;      Oudedagreserve&lt;/Description&gt;&lt;Columns&gt;&lt;Column&gt;&lt;TypeValue&gt;026030&lt;/TypeValue&gt;&lt;/Column&gt;&lt;/Columns&gt;&lt;/Account&gt;</v>
      </c>
      <c r="H87" s="27" t="str">
        <f t="shared" si="5"/>
        <v xml:space="preserve">    &lt;Account&gt;&lt;Code&gt;beour&lt;/Code&gt;&lt;Description&gt;Oudedagreserve&lt;/Description&gt;&lt;Sort&gt;26030&lt;/Sort&gt;&lt;Level&gt;3&lt;/Level&gt;&lt;DC&gt;&lt;/DC&gt;&lt;DataType&gt;monetary&lt;/DataType&gt;&lt;IsInCalcTree&gt;Yes&lt;/IsInCalcTree&gt;&lt;/Account&gt;</v>
      </c>
    </row>
    <row r="88" spans="1:8" x14ac:dyDescent="0.25">
      <c r="A88" s="16" t="s">
        <v>168</v>
      </c>
      <c r="B88" s="16">
        <v>26760</v>
      </c>
      <c r="C88" s="16">
        <v>3</v>
      </c>
      <c r="D88" s="26" t="s">
        <v>1541</v>
      </c>
      <c r="E88" s="27" t="str">
        <f t="shared" si="3"/>
        <v xml:space="preserve">      Herinvesteringsreserve</v>
      </c>
      <c r="F88" s="16" t="s">
        <v>22</v>
      </c>
      <c r="G88" s="27" t="str">
        <f t="shared" si="4"/>
        <v>&lt;Account&gt;&lt;Code&gt;bevvr&lt;/Code&gt;&lt;Description&gt;      Herinvesteringsreserve&lt;/Description&gt;&lt;Columns&gt;&lt;Column&gt;&lt;TypeValue&gt;026760&lt;/TypeValue&gt;&lt;/Column&gt;&lt;/Columns&gt;&lt;/Account&gt;</v>
      </c>
      <c r="H88" s="27" t="str">
        <f t="shared" si="5"/>
        <v xml:space="preserve">    &lt;Account&gt;&lt;Code&gt;bevvr&lt;/Code&gt;&lt;Description&gt;Herinvesteringsreserve&lt;/Description&gt;&lt;Sort&gt;26760&lt;/Sort&gt;&lt;Level&gt;3&lt;/Level&gt;&lt;DC&gt;&lt;/DC&gt;&lt;DataType&gt;monetary&lt;/DataType&gt;&lt;IsInCalcTree&gt;Yes&lt;/IsInCalcTree&gt;&lt;/Account&gt;</v>
      </c>
    </row>
    <row r="89" spans="1:8" x14ac:dyDescent="0.25">
      <c r="A89" s="16" t="s">
        <v>164</v>
      </c>
      <c r="B89" s="16">
        <v>26820</v>
      </c>
      <c r="C89" s="16">
        <v>3</v>
      </c>
      <c r="D89" s="26" t="s">
        <v>1540</v>
      </c>
      <c r="E89" s="27" t="str">
        <f t="shared" si="3"/>
        <v xml:space="preserve">      Egalisatiereserve</v>
      </c>
      <c r="F89" s="16" t="s">
        <v>22</v>
      </c>
      <c r="G89" s="27" t="str">
        <f t="shared" si="4"/>
        <v>&lt;Account&gt;&lt;Code&gt;beugr&lt;/Code&gt;&lt;Description&gt;      Egalisatiereserve&lt;/Description&gt;&lt;Columns&gt;&lt;Column&gt;&lt;TypeValue&gt;026820&lt;/TypeValue&gt;&lt;/Column&gt;&lt;/Columns&gt;&lt;/Account&gt;</v>
      </c>
      <c r="H89" s="27" t="str">
        <f t="shared" si="5"/>
        <v xml:space="preserve">    &lt;Account&gt;&lt;Code&gt;beugr&lt;/Code&gt;&lt;Description&gt;Egalisatiereserve&lt;/Description&gt;&lt;Sort&gt;26820&lt;/Sort&gt;&lt;Level&gt;3&lt;/Level&gt;&lt;DC&gt;&lt;/DC&gt;&lt;DataType&gt;monetary&lt;/DataType&gt;&lt;IsInCalcTree&gt;Yes&lt;/IsInCalcTree&gt;&lt;/Account&gt;</v>
      </c>
    </row>
    <row r="90" spans="1:8" x14ac:dyDescent="0.25">
      <c r="A90" s="16" t="s">
        <v>172</v>
      </c>
      <c r="B90" s="16">
        <v>26880</v>
      </c>
      <c r="C90" s="16">
        <v>3</v>
      </c>
      <c r="D90" s="26" t="s">
        <v>1542</v>
      </c>
      <c r="E90" s="27" t="str">
        <f t="shared" si="3"/>
        <v xml:space="preserve">      Assurantiereserve</v>
      </c>
      <c r="F90" s="16" t="s">
        <v>22</v>
      </c>
      <c r="G90" s="27" t="str">
        <f t="shared" si="4"/>
        <v>&lt;Account&gt;&lt;Code&gt;bevzr&lt;/Code&gt;&lt;Description&gt;      Assurantiereserve&lt;/Description&gt;&lt;Columns&gt;&lt;Column&gt;&lt;TypeValue&gt;026880&lt;/TypeValue&gt;&lt;/Column&gt;&lt;/Columns&gt;&lt;/Account&gt;</v>
      </c>
      <c r="H90" s="27" t="str">
        <f t="shared" si="5"/>
        <v xml:space="preserve">    &lt;Account&gt;&lt;Code&gt;bevzr&lt;/Code&gt;&lt;Description&gt;Assurantiereserve&lt;/Description&gt;&lt;Sort&gt;26880&lt;/Sort&gt;&lt;Level&gt;3&lt;/Level&gt;&lt;DC&gt;&lt;/DC&gt;&lt;DataType&gt;monetary&lt;/DataType&gt;&lt;IsInCalcTree&gt;Yes&lt;/IsInCalcTree&gt;&lt;/Account&gt;</v>
      </c>
    </row>
    <row r="91" spans="1:8" x14ac:dyDescent="0.25">
      <c r="A91" s="16" t="s">
        <v>176</v>
      </c>
      <c r="B91" s="16">
        <v>26940</v>
      </c>
      <c r="C91" s="16">
        <v>3</v>
      </c>
      <c r="D91" s="26" t="s">
        <v>1544</v>
      </c>
      <c r="E91" s="27" t="str">
        <f t="shared" si="3"/>
        <v xml:space="preserve">      Exportrisicoreserve</v>
      </c>
      <c r="F91" s="16" t="s">
        <v>22</v>
      </c>
      <c r="G91" s="27" t="str">
        <f t="shared" si="4"/>
        <v>&lt;Account&gt;&lt;Code&gt;bexpr&lt;/Code&gt;&lt;Description&gt;      Exportrisicoreserve&lt;/Description&gt;&lt;Columns&gt;&lt;Column&gt;&lt;TypeValue&gt;026940&lt;/TypeValue&gt;&lt;/Column&gt;&lt;/Columns&gt;&lt;/Account&gt;</v>
      </c>
      <c r="H91" s="27" t="str">
        <f t="shared" si="5"/>
        <v xml:space="preserve">    &lt;Account&gt;&lt;Code&gt;bexpr&lt;/Code&gt;&lt;Description&gt;Exportrisicoreserve&lt;/Description&gt;&lt;Sort&gt;26940&lt;/Sort&gt;&lt;Level&gt;3&lt;/Level&gt;&lt;DC&gt;&lt;/DC&gt;&lt;DataType&gt;monetary&lt;/DataType&gt;&lt;IsInCalcTree&gt;Yes&lt;/IsInCalcTree&gt;&lt;/Account&gt;</v>
      </c>
    </row>
    <row r="92" spans="1:8" x14ac:dyDescent="0.25">
      <c r="A92" s="16" t="s">
        <v>178</v>
      </c>
      <c r="B92" s="16">
        <v>26980</v>
      </c>
      <c r="C92" s="16">
        <v>3</v>
      </c>
      <c r="D92" s="26" t="s">
        <v>1960</v>
      </c>
      <c r="E92" s="27" t="str">
        <f t="shared" si="3"/>
        <v xml:space="preserve">      Achtergestelde leningen</v>
      </c>
      <c r="G92" s="27" t="str">
        <f t="shared" si="4"/>
        <v>&lt;Account&gt;&lt;Code&gt;bg&lt;/Code&gt;&lt;Description&gt;      Achtergestelde leningen&lt;/Description&gt;&lt;Columns&gt;&lt;Column&gt;&lt;TypeValue&gt;026980&lt;/TypeValue&gt;&lt;/Column&gt;&lt;/Columns&gt;&lt;/Account&gt;</v>
      </c>
      <c r="H92" s="27" t="str">
        <f t="shared" si="5"/>
        <v xml:space="preserve">    &lt;Account&gt;&lt;Code&gt;bg&lt;/Code&gt;&lt;Description&gt;Achtergestelde leningen&lt;/Description&gt;&lt;Sort&gt;26980&lt;/Sort&gt;&lt;Level&gt;3&lt;/Level&gt;&lt;DC&gt;&lt;/DC&gt;&lt;DataType&gt;monetary&lt;/DataType&gt;&lt;IsInCalcTree&gt;Yes&lt;/IsInCalcTree&gt;&lt;/Account&gt;</v>
      </c>
    </row>
    <row r="93" spans="1:8" x14ac:dyDescent="0.25">
      <c r="A93" s="16" t="s">
        <v>192</v>
      </c>
      <c r="B93" s="16">
        <v>26990</v>
      </c>
      <c r="C93" s="16">
        <v>4</v>
      </c>
      <c r="D93" s="26" t="s">
        <v>1550</v>
      </c>
      <c r="E93" s="27" t="str">
        <f t="shared" si="3"/>
        <v xml:space="preserve">         Achtergestelde lening 1</v>
      </c>
      <c r="F93" s="16" t="s">
        <v>22</v>
      </c>
      <c r="G93" s="27" t="str">
        <f t="shared" si="4"/>
        <v>&lt;Account&gt;&lt;Code&gt;bgwir&lt;/Code&gt;&lt;Description&gt;         Achtergestelde lening 1&lt;/Description&gt;&lt;Columns&gt;&lt;Column&gt;&lt;TypeValue&gt;026990&lt;/TypeValue&gt;&lt;/Column&gt;&lt;/Columns&gt;&lt;/Account&gt;</v>
      </c>
      <c r="H93" s="27" t="str">
        <f t="shared" si="5"/>
        <v xml:space="preserve">    &lt;Account&gt;&lt;Code&gt;bgwir&lt;/Code&gt;&lt;Description&gt;Achtergestelde lening 1&lt;/Description&gt;&lt;Sort&gt;26990&lt;/Sort&gt;&lt;Level&gt;4&lt;/Level&gt;&lt;DC&gt;&lt;/DC&gt;&lt;DataType&gt;monetary&lt;/DataType&gt;&lt;IsInCalcTree&gt;Yes&lt;/IsInCalcTree&gt;&lt;/Account&gt;</v>
      </c>
    </row>
    <row r="94" spans="1:8" x14ac:dyDescent="0.25">
      <c r="A94" s="16" t="s">
        <v>182</v>
      </c>
      <c r="B94" s="16">
        <v>27050</v>
      </c>
      <c r="C94" s="16">
        <v>4</v>
      </c>
      <c r="D94" s="26" t="s">
        <v>1545</v>
      </c>
      <c r="E94" s="27" t="str">
        <f t="shared" si="3"/>
        <v xml:space="preserve">         Achtergestelde lening 2</v>
      </c>
      <c r="F94" s="16" t="s">
        <v>22</v>
      </c>
      <c r="G94" s="27" t="str">
        <f t="shared" si="4"/>
        <v>&lt;Account&gt;&lt;Code&gt;bgipr&lt;/Code&gt;&lt;Description&gt;         Achtergestelde lening 2&lt;/Description&gt;&lt;Columns&gt;&lt;Column&gt;&lt;TypeValue&gt;027050&lt;/TypeValue&gt;&lt;/Column&gt;&lt;/Columns&gt;&lt;/Account&gt;</v>
      </c>
      <c r="H94" s="27" t="str">
        <f t="shared" si="5"/>
        <v xml:space="preserve">    &lt;Account&gt;&lt;Code&gt;bgipr&lt;/Code&gt;&lt;Description&gt;Achtergestelde lening 2&lt;/Description&gt;&lt;Sort&gt;27050&lt;/Sort&gt;&lt;Level&gt;4&lt;/Level&gt;&lt;DC&gt;&lt;/DC&gt;&lt;DataType&gt;monetary&lt;/DataType&gt;&lt;IsInCalcTree&gt;Yes&lt;/IsInCalcTree&gt;&lt;/Account&gt;</v>
      </c>
    </row>
    <row r="95" spans="1:8" x14ac:dyDescent="0.25">
      <c r="A95" s="16" t="s">
        <v>184</v>
      </c>
      <c r="B95" s="16">
        <v>27110</v>
      </c>
      <c r="C95" s="16">
        <v>4</v>
      </c>
      <c r="D95" s="26" t="s">
        <v>1546</v>
      </c>
      <c r="E95" s="27" t="str">
        <f t="shared" si="3"/>
        <v xml:space="preserve">         Achtergestelde lening 3</v>
      </c>
      <c r="F95" s="16" t="s">
        <v>22</v>
      </c>
      <c r="G95" s="27" t="str">
        <f t="shared" si="4"/>
        <v>&lt;Account&gt;&lt;Code&gt;bgiqr&lt;/Code&gt;&lt;Description&gt;         Achtergestelde lening 3&lt;/Description&gt;&lt;Columns&gt;&lt;Column&gt;&lt;TypeValue&gt;027110&lt;/TypeValue&gt;&lt;/Column&gt;&lt;/Columns&gt;&lt;/Account&gt;</v>
      </c>
      <c r="H95" s="27" t="str">
        <f t="shared" si="5"/>
        <v xml:space="preserve">    &lt;Account&gt;&lt;Code&gt;bgiqr&lt;/Code&gt;&lt;Description&gt;Achtergestelde lening 3&lt;/Description&gt;&lt;Sort&gt;27110&lt;/Sort&gt;&lt;Level&gt;4&lt;/Level&gt;&lt;DC&gt;&lt;/DC&gt;&lt;DataType&gt;monetary&lt;/DataType&gt;&lt;IsInCalcTree&gt;Yes&lt;/IsInCalcTree&gt;&lt;/Account&gt;</v>
      </c>
    </row>
    <row r="96" spans="1:8" x14ac:dyDescent="0.25">
      <c r="A96" s="16" t="s">
        <v>186</v>
      </c>
      <c r="B96" s="16">
        <v>27170</v>
      </c>
      <c r="C96" s="16">
        <v>4</v>
      </c>
      <c r="D96" s="26" t="s">
        <v>1547</v>
      </c>
      <c r="E96" s="27" t="str">
        <f t="shared" si="3"/>
        <v xml:space="preserve">         Achtergestelde lening 4</v>
      </c>
      <c r="F96" s="16" t="s">
        <v>22</v>
      </c>
      <c r="G96" s="27" t="str">
        <f t="shared" si="4"/>
        <v>&lt;Account&gt;&lt;Code&gt;bgirr&lt;/Code&gt;&lt;Description&gt;         Achtergestelde lening 4&lt;/Description&gt;&lt;Columns&gt;&lt;Column&gt;&lt;TypeValue&gt;027170&lt;/TypeValue&gt;&lt;/Column&gt;&lt;/Columns&gt;&lt;/Account&gt;</v>
      </c>
      <c r="H96" s="27" t="str">
        <f t="shared" si="5"/>
        <v xml:space="preserve">    &lt;Account&gt;&lt;Code&gt;bgirr&lt;/Code&gt;&lt;Description&gt;Achtergestelde lening 4&lt;/Description&gt;&lt;Sort&gt;27170&lt;/Sort&gt;&lt;Level&gt;4&lt;/Level&gt;&lt;DC&gt;&lt;/DC&gt;&lt;DataType&gt;monetary&lt;/DataType&gt;&lt;IsInCalcTree&gt;Yes&lt;/IsInCalcTree&gt;&lt;/Account&gt;</v>
      </c>
    </row>
    <row r="97" spans="1:8" x14ac:dyDescent="0.25">
      <c r="A97" s="16" t="s">
        <v>188</v>
      </c>
      <c r="B97" s="16">
        <v>27230</v>
      </c>
      <c r="C97" s="16">
        <v>4</v>
      </c>
      <c r="D97" s="26" t="s">
        <v>1548</v>
      </c>
      <c r="E97" s="27" t="str">
        <f t="shared" si="3"/>
        <v xml:space="preserve">         Achtergestelde lening 5</v>
      </c>
      <c r="F97" s="16" t="s">
        <v>22</v>
      </c>
      <c r="G97" s="27" t="str">
        <f t="shared" si="4"/>
        <v>&lt;Account&gt;&lt;Code&gt;bgisr&lt;/Code&gt;&lt;Description&gt;         Achtergestelde lening 5&lt;/Description&gt;&lt;Columns&gt;&lt;Column&gt;&lt;TypeValue&gt;027230&lt;/TypeValue&gt;&lt;/Column&gt;&lt;/Columns&gt;&lt;/Account&gt;</v>
      </c>
      <c r="H97" s="27" t="str">
        <f t="shared" si="5"/>
        <v xml:space="preserve">    &lt;Account&gt;&lt;Code&gt;bgisr&lt;/Code&gt;&lt;Description&gt;Achtergestelde lening 5&lt;/Description&gt;&lt;Sort&gt;27230&lt;/Sort&gt;&lt;Level&gt;4&lt;/Level&gt;&lt;DC&gt;&lt;/DC&gt;&lt;DataType&gt;monetary&lt;/DataType&gt;&lt;IsInCalcTree&gt;Yes&lt;/IsInCalcTree&gt;&lt;/Account&gt;</v>
      </c>
    </row>
    <row r="98" spans="1:8" x14ac:dyDescent="0.25">
      <c r="A98" s="16" t="s">
        <v>190</v>
      </c>
      <c r="B98" s="16">
        <v>27290</v>
      </c>
      <c r="C98" s="16">
        <v>4</v>
      </c>
      <c r="D98" s="26" t="s">
        <v>1549</v>
      </c>
      <c r="E98" s="27" t="str">
        <f t="shared" si="3"/>
        <v xml:space="preserve">         Achtergestelde lening 6</v>
      </c>
      <c r="F98" s="16" t="s">
        <v>22</v>
      </c>
      <c r="G98" s="27" t="str">
        <f t="shared" si="4"/>
        <v>&lt;Account&gt;&lt;Code&gt;bgitr&lt;/Code&gt;&lt;Description&gt;         Achtergestelde lening 6&lt;/Description&gt;&lt;Columns&gt;&lt;Column&gt;&lt;TypeValue&gt;027290&lt;/TypeValue&gt;&lt;/Column&gt;&lt;/Columns&gt;&lt;/Account&gt;</v>
      </c>
      <c r="H98" s="27" t="str">
        <f t="shared" si="5"/>
        <v xml:space="preserve">    &lt;Account&gt;&lt;Code&gt;bgitr&lt;/Code&gt;&lt;Description&gt;Achtergestelde lening 6&lt;/Description&gt;&lt;Sort&gt;27290&lt;/Sort&gt;&lt;Level&gt;4&lt;/Level&gt;&lt;DC&gt;&lt;/DC&gt;&lt;DataType&gt;monetary&lt;/DataType&gt;&lt;IsInCalcTree&gt;Yes&lt;/IsInCalcTree&gt;&lt;/Account&gt;</v>
      </c>
    </row>
    <row r="99" spans="1:8" x14ac:dyDescent="0.25">
      <c r="A99" s="16" t="s">
        <v>98</v>
      </c>
      <c r="B99" s="16">
        <v>27350</v>
      </c>
      <c r="C99" s="16">
        <v>3</v>
      </c>
      <c r="D99" s="26" t="s">
        <v>1520</v>
      </c>
      <c r="E99" s="27" t="str">
        <f t="shared" si="3"/>
        <v xml:space="preserve">      Aandeel derden</v>
      </c>
      <c r="F99" s="16" t="s">
        <v>22</v>
      </c>
      <c r="G99" s="27" t="str">
        <f t="shared" si="4"/>
        <v>&lt;Account&gt;&lt;Code&gt;bd&lt;/Code&gt;&lt;Description&gt;      Aandeel derden&lt;/Description&gt;&lt;Columns&gt;&lt;Column&gt;&lt;TypeValue&gt;027350&lt;/TypeValue&gt;&lt;/Column&gt;&lt;/Columns&gt;&lt;/Account&gt;</v>
      </c>
      <c r="H99" s="27" t="str">
        <f t="shared" si="5"/>
        <v xml:space="preserve">    &lt;Account&gt;&lt;Code&gt;bd&lt;/Code&gt;&lt;Description&gt;Aandeel derden&lt;/Description&gt;&lt;Sort&gt;27350&lt;/Sort&gt;&lt;Level&gt;3&lt;/Level&gt;&lt;DC&gt;&lt;/DC&gt;&lt;DataType&gt;monetary&lt;/DataType&gt;&lt;IsInCalcTree&gt;Yes&lt;/IsInCalcTree&gt;&lt;/Account&gt;</v>
      </c>
    </row>
    <row r="100" spans="1:8" x14ac:dyDescent="0.25">
      <c r="A100" s="16" t="s">
        <v>462</v>
      </c>
      <c r="B100" s="16">
        <v>27420</v>
      </c>
      <c r="C100" s="16">
        <v>2</v>
      </c>
      <c r="D100" s="26" t="s">
        <v>1961</v>
      </c>
      <c r="E100" s="27" t="str">
        <f t="shared" si="3"/>
        <v xml:space="preserve">   Voorzieningen</v>
      </c>
      <c r="G100" s="27" t="str">
        <f t="shared" si="4"/>
        <v>&lt;Account&gt;&lt;Code&gt;bz&lt;/Code&gt;&lt;Description&gt;   Voorzieningen&lt;/Description&gt;&lt;Columns&gt;&lt;Column&gt;&lt;TypeValue&gt;027420&lt;/TypeValue&gt;&lt;/Column&gt;&lt;/Columns&gt;&lt;/Account&gt;</v>
      </c>
      <c r="H100" s="27" t="str">
        <f t="shared" si="5"/>
        <v xml:space="preserve">    &lt;Account&gt;&lt;Code&gt;bz&lt;/Code&gt;&lt;Description&gt;Voorzieningen&lt;/Description&gt;&lt;Sort&gt;27420&lt;/Sort&gt;&lt;Level&gt;2&lt;/Level&gt;&lt;DC&gt;&lt;/DC&gt;&lt;DataType&gt;monetary&lt;/DataType&gt;&lt;IsInCalcTree&gt;Yes&lt;/IsInCalcTree&gt;&lt;/Account&gt;</v>
      </c>
    </row>
    <row r="101" spans="1:8" x14ac:dyDescent="0.25">
      <c r="A101" s="16" t="s">
        <v>501</v>
      </c>
      <c r="B101" s="16">
        <v>27430</v>
      </c>
      <c r="C101" s="16">
        <v>3</v>
      </c>
      <c r="D101" s="26" t="s">
        <v>1613</v>
      </c>
      <c r="E101" s="27" t="str">
        <f t="shared" si="3"/>
        <v xml:space="preserve">      Pensioenen</v>
      </c>
      <c r="F101" s="16" t="s">
        <v>22</v>
      </c>
      <c r="G101" s="27" t="str">
        <f t="shared" si="4"/>
        <v>&lt;Account&gt;&lt;Code&gt;bzpe&lt;/Code&gt;&lt;Description&gt;      Pensioenen&lt;/Description&gt;&lt;Columns&gt;&lt;Column&gt;&lt;TypeValue&gt;027430&lt;/TypeValue&gt;&lt;/Column&gt;&lt;/Columns&gt;&lt;/Account&gt;</v>
      </c>
      <c r="H101" s="27" t="str">
        <f t="shared" si="5"/>
        <v xml:space="preserve">    &lt;Account&gt;&lt;Code&gt;bzpe&lt;/Code&gt;&lt;Description&gt;Pensioenen&lt;/Description&gt;&lt;Sort&gt;27430&lt;/Sort&gt;&lt;Level&gt;3&lt;/Level&gt;&lt;DC&gt;&lt;/DC&gt;&lt;DataType&gt;monetary&lt;/DataType&gt;&lt;IsInCalcTree&gt;Yes&lt;/IsInCalcTree&gt;&lt;/Account&gt;</v>
      </c>
    </row>
    <row r="102" spans="1:8" x14ac:dyDescent="0.25">
      <c r="A102" s="16" t="s">
        <v>466</v>
      </c>
      <c r="B102" s="16">
        <v>28880</v>
      </c>
      <c r="C102" s="16">
        <v>3</v>
      </c>
      <c r="D102" s="26" t="s">
        <v>1636</v>
      </c>
      <c r="E102" s="27" t="str">
        <f t="shared" si="3"/>
        <v xml:space="preserve">      Belastingen</v>
      </c>
      <c r="F102" s="16" t="s">
        <v>22</v>
      </c>
      <c r="G102" s="27" t="str">
        <f t="shared" si="4"/>
        <v>&lt;Account&gt;&lt;Code&gt;bzbe&lt;/Code&gt;&lt;Description&gt;      Belastingen&lt;/Description&gt;&lt;Columns&gt;&lt;Column&gt;&lt;TypeValue&gt;028880&lt;/TypeValue&gt;&lt;/Column&gt;&lt;/Columns&gt;&lt;/Account&gt;</v>
      </c>
      <c r="H102" s="27" t="str">
        <f t="shared" si="5"/>
        <v xml:space="preserve">    &lt;Account&gt;&lt;Code&gt;bzbe&lt;/Code&gt;&lt;Description&gt;Belastingen&lt;/Description&gt;&lt;Sort&gt;28880&lt;/Sort&gt;&lt;Level&gt;3&lt;/Level&gt;&lt;DC&gt;&lt;/DC&gt;&lt;DataType&gt;monetary&lt;/DataType&gt;&lt;IsInCalcTree&gt;Yes&lt;/IsInCalcTree&gt;&lt;/Account&gt;</v>
      </c>
    </row>
    <row r="103" spans="1:8" x14ac:dyDescent="0.25">
      <c r="A103" s="16" t="s">
        <v>470</v>
      </c>
      <c r="B103" s="16">
        <v>28940</v>
      </c>
      <c r="C103" s="16">
        <v>3</v>
      </c>
      <c r="D103" s="26" t="s">
        <v>1962</v>
      </c>
      <c r="E103" s="27" t="str">
        <f t="shared" si="3"/>
        <v xml:space="preserve">      Overige</v>
      </c>
      <c r="G103" s="27" t="str">
        <f t="shared" si="4"/>
        <v>&lt;Account&gt;&lt;Code&gt;bzdv&lt;/Code&gt;&lt;Description&gt;      Overige&lt;/Description&gt;&lt;Columns&gt;&lt;Column&gt;&lt;TypeValue&gt;028940&lt;/TypeValue&gt;&lt;/Column&gt;&lt;/Columns&gt;&lt;/Account&gt;</v>
      </c>
      <c r="H103" s="27" t="str">
        <f t="shared" si="5"/>
        <v xml:space="preserve">    &lt;Account&gt;&lt;Code&gt;bzdv&lt;/Code&gt;&lt;Description&gt;Overige&lt;/Description&gt;&lt;Sort&gt;28940&lt;/Sort&gt;&lt;Level&gt;3&lt;/Level&gt;&lt;DC&gt;&lt;/DC&gt;&lt;DataType&gt;monetary&lt;/DataType&gt;&lt;IsInCalcTree&gt;Yes&lt;/IsInCalcTree&gt;&lt;/Account&gt;</v>
      </c>
    </row>
    <row r="104" spans="1:8" x14ac:dyDescent="0.25">
      <c r="A104" s="16" t="s">
        <v>494</v>
      </c>
      <c r="B104" s="16">
        <v>28950</v>
      </c>
      <c r="C104" s="16">
        <v>4</v>
      </c>
      <c r="D104" s="26" t="s">
        <v>1646</v>
      </c>
      <c r="E104" s="27" t="str">
        <f t="shared" si="3"/>
        <v xml:space="preserve">         Stamrechtverplichtingen</v>
      </c>
      <c r="F104" s="16" t="s">
        <v>22</v>
      </c>
      <c r="G104" s="27" t="str">
        <f t="shared" si="4"/>
        <v>&lt;Account&gt;&lt;Code&gt;bzdvs&lt;/Code&gt;&lt;Description&gt;         Stamrechtverplichtingen&lt;/Description&gt;&lt;Columns&gt;&lt;Column&gt;&lt;TypeValue&gt;028950&lt;/TypeValue&gt;&lt;/Column&gt;&lt;/Columns&gt;&lt;/Account&gt;</v>
      </c>
      <c r="H104" s="27" t="str">
        <f t="shared" si="5"/>
        <v xml:space="preserve">    &lt;Account&gt;&lt;Code&gt;bzdvs&lt;/Code&gt;&lt;Description&gt;Stamrechtverplichtingen&lt;/Description&gt;&lt;Sort&gt;28950&lt;/Sort&gt;&lt;Level&gt;4&lt;/Level&gt;&lt;DC&gt;&lt;/DC&gt;&lt;DataType&gt;monetary&lt;/DataType&gt;&lt;IsInCalcTree&gt;Yes&lt;/IsInCalcTree&gt;&lt;/Account&gt;</v>
      </c>
    </row>
    <row r="105" spans="1:8" x14ac:dyDescent="0.25">
      <c r="A105" s="16" t="s">
        <v>484</v>
      </c>
      <c r="B105" s="16">
        <v>29010</v>
      </c>
      <c r="C105" s="16">
        <v>4</v>
      </c>
      <c r="D105" s="26" t="s">
        <v>1642</v>
      </c>
      <c r="E105" s="27" t="str">
        <f t="shared" si="3"/>
        <v xml:space="preserve">         Lijfrente</v>
      </c>
      <c r="F105" s="16" t="s">
        <v>22</v>
      </c>
      <c r="G105" s="27" t="str">
        <f t="shared" si="4"/>
        <v>&lt;Account&gt;&lt;Code&gt;bzdvl&lt;/Code&gt;&lt;Description&gt;         Lijfrente&lt;/Description&gt;&lt;Columns&gt;&lt;Column&gt;&lt;TypeValue&gt;029010&lt;/TypeValue&gt;&lt;/Column&gt;&lt;/Columns&gt;&lt;/Account&gt;</v>
      </c>
      <c r="H105" s="27" t="str">
        <f t="shared" si="5"/>
        <v xml:space="preserve">    &lt;Account&gt;&lt;Code&gt;bzdvl&lt;/Code&gt;&lt;Description&gt;Lijfrente&lt;/Description&gt;&lt;Sort&gt;29010&lt;/Sort&gt;&lt;Level&gt;4&lt;/Level&gt;&lt;DC&gt;&lt;/DC&gt;&lt;DataType&gt;monetary&lt;/DataType&gt;&lt;IsInCalcTree&gt;Yes&lt;/IsInCalcTree&gt;&lt;/Account&gt;</v>
      </c>
    </row>
    <row r="106" spans="1:8" x14ac:dyDescent="0.25">
      <c r="A106" s="16" t="s">
        <v>478</v>
      </c>
      <c r="B106" s="16">
        <v>29070</v>
      </c>
      <c r="C106" s="16">
        <v>4</v>
      </c>
      <c r="D106" s="26" t="s">
        <v>1640</v>
      </c>
      <c r="E106" s="27" t="str">
        <f t="shared" si="3"/>
        <v xml:space="preserve">         Garantieverplichtingen</v>
      </c>
      <c r="F106" s="16" t="s">
        <v>22</v>
      </c>
      <c r="G106" s="27" t="str">
        <f t="shared" si="4"/>
        <v>&lt;Account&gt;&lt;Code&gt;bzdvg&lt;/Code&gt;&lt;Description&gt;         Garantieverplichtingen&lt;/Description&gt;&lt;Columns&gt;&lt;Column&gt;&lt;TypeValue&gt;029070&lt;/TypeValue&gt;&lt;/Column&gt;&lt;/Columns&gt;&lt;/Account&gt;</v>
      </c>
      <c r="H106" s="27" t="str">
        <f t="shared" si="5"/>
        <v xml:space="preserve">    &lt;Account&gt;&lt;Code&gt;bzdvg&lt;/Code&gt;&lt;Description&gt;Garantieverplichtingen&lt;/Description&gt;&lt;Sort&gt;29070&lt;/Sort&gt;&lt;Level&gt;4&lt;/Level&gt;&lt;DC&gt;&lt;/DC&gt;&lt;DataType&gt;monetary&lt;/DataType&gt;&lt;IsInCalcTree&gt;Yes&lt;/IsInCalcTree&gt;&lt;/Account&gt;</v>
      </c>
    </row>
    <row r="107" spans="1:8" x14ac:dyDescent="0.25">
      <c r="A107" s="16" t="s">
        <v>490</v>
      </c>
      <c r="B107" s="16">
        <v>29130</v>
      </c>
      <c r="C107" s="16">
        <v>4</v>
      </c>
      <c r="D107" s="26" t="s">
        <v>1644</v>
      </c>
      <c r="E107" s="27" t="str">
        <f t="shared" si="3"/>
        <v xml:space="preserve">         Produktaansprakelijkheid</v>
      </c>
      <c r="F107" s="16" t="s">
        <v>22</v>
      </c>
      <c r="G107" s="27" t="str">
        <f t="shared" si="4"/>
        <v>&lt;Account&gt;&lt;Code&gt;bzdvp&lt;/Code&gt;&lt;Description&gt;         Produktaansprakelijkheid&lt;/Description&gt;&lt;Columns&gt;&lt;Column&gt;&lt;TypeValue&gt;029130&lt;/TypeValue&gt;&lt;/Column&gt;&lt;/Columns&gt;&lt;/Account&gt;</v>
      </c>
      <c r="H107" s="27" t="str">
        <f t="shared" si="5"/>
        <v xml:space="preserve">    &lt;Account&gt;&lt;Code&gt;bzdvp&lt;/Code&gt;&lt;Description&gt;Produktaansprakelijkheid&lt;/Description&gt;&lt;Sort&gt;29130&lt;/Sort&gt;&lt;Level&gt;4&lt;/Level&gt;&lt;DC&gt;&lt;/DC&gt;&lt;DataType&gt;monetary&lt;/DataType&gt;&lt;IsInCalcTree&gt;Yes&lt;/IsInCalcTree&gt;&lt;/Account&gt;</v>
      </c>
    </row>
    <row r="108" spans="1:8" x14ac:dyDescent="0.25">
      <c r="A108" s="16" t="s">
        <v>474</v>
      </c>
      <c r="B108" s="16">
        <v>29190</v>
      </c>
      <c r="C108" s="16">
        <v>4</v>
      </c>
      <c r="D108" s="26" t="s">
        <v>1638</v>
      </c>
      <c r="E108" s="27" t="str">
        <f t="shared" si="3"/>
        <v xml:space="preserve">         Groot onderhoud gebouwen</v>
      </c>
      <c r="F108" s="16" t="s">
        <v>22</v>
      </c>
      <c r="G108" s="27" t="str">
        <f t="shared" si="4"/>
        <v>&lt;Account&gt;&lt;Code&gt;bzdvb&lt;/Code&gt;&lt;Description&gt;         Groot onderhoud gebouwen&lt;/Description&gt;&lt;Columns&gt;&lt;Column&gt;&lt;TypeValue&gt;029190&lt;/TypeValue&gt;&lt;/Column&gt;&lt;/Columns&gt;&lt;/Account&gt;</v>
      </c>
      <c r="H108" s="27" t="str">
        <f t="shared" si="5"/>
        <v xml:space="preserve">    &lt;Account&gt;&lt;Code&gt;bzdvb&lt;/Code&gt;&lt;Description&gt;Groot onderhoud gebouwen&lt;/Description&gt;&lt;Sort&gt;29190&lt;/Sort&gt;&lt;Level&gt;4&lt;/Level&gt;&lt;DC&gt;&lt;/DC&gt;&lt;DataType&gt;monetary&lt;/DataType&gt;&lt;IsInCalcTree&gt;Yes&lt;/IsInCalcTree&gt;&lt;/Account&gt;</v>
      </c>
    </row>
    <row r="109" spans="1:8" x14ac:dyDescent="0.25">
      <c r="A109" s="16" t="s">
        <v>482</v>
      </c>
      <c r="B109" s="16">
        <v>29250</v>
      </c>
      <c r="C109" s="16">
        <v>4</v>
      </c>
      <c r="D109" s="26" t="s">
        <v>1641</v>
      </c>
      <c r="E109" s="27" t="str">
        <f t="shared" si="3"/>
        <v xml:space="preserve">         Groot onderhoud machines en installaties</v>
      </c>
      <c r="F109" s="16" t="s">
        <v>22</v>
      </c>
      <c r="G109" s="27" t="str">
        <f t="shared" si="4"/>
        <v>&lt;Account&gt;&lt;Code&gt;bzdvi&lt;/Code&gt;&lt;Description&gt;         Groot onderhoud machines en installaties&lt;/Description&gt;&lt;Columns&gt;&lt;Column&gt;&lt;TypeValue&gt;029250&lt;/TypeValue&gt;&lt;/Column&gt;&lt;/Columns&gt;&lt;/Account&gt;</v>
      </c>
      <c r="H109" s="27" t="str">
        <f t="shared" si="5"/>
        <v xml:space="preserve">    &lt;Account&gt;&lt;Code&gt;bzdvi&lt;/Code&gt;&lt;Description&gt;Groot onderhoud machines en installaties&lt;/Description&gt;&lt;Sort&gt;29250&lt;/Sort&gt;&lt;Level&gt;4&lt;/Level&gt;&lt;DC&gt;&lt;/DC&gt;&lt;DataType&gt;monetary&lt;/DataType&gt;&lt;IsInCalcTree&gt;Yes&lt;/IsInCalcTree&gt;&lt;/Account&gt;</v>
      </c>
    </row>
    <row r="110" spans="1:8" x14ac:dyDescent="0.25">
      <c r="A110" s="16" t="s">
        <v>488</v>
      </c>
      <c r="B110" s="16">
        <v>29310</v>
      </c>
      <c r="C110" s="16">
        <v>4</v>
      </c>
      <c r="D110" s="26" t="s">
        <v>1643</v>
      </c>
      <c r="E110" s="27" t="str">
        <f t="shared" si="3"/>
        <v xml:space="preserve">         Milieu</v>
      </c>
      <c r="F110" s="16" t="s">
        <v>22</v>
      </c>
      <c r="G110" s="27" t="str">
        <f t="shared" si="4"/>
        <v>&lt;Account&gt;&lt;Code&gt;bzdvm&lt;/Code&gt;&lt;Description&gt;         Milieu&lt;/Description&gt;&lt;Columns&gt;&lt;Column&gt;&lt;TypeValue&gt;029310&lt;/TypeValue&gt;&lt;/Column&gt;&lt;/Columns&gt;&lt;/Account&gt;</v>
      </c>
      <c r="H110" s="27" t="str">
        <f t="shared" si="5"/>
        <v xml:space="preserve">    &lt;Account&gt;&lt;Code&gt;bzdvm&lt;/Code&gt;&lt;Description&gt;Milieu&lt;/Description&gt;&lt;Sort&gt;29310&lt;/Sort&gt;&lt;Level&gt;4&lt;/Level&gt;&lt;DC&gt;&lt;/DC&gt;&lt;DataType&gt;monetary&lt;/DataType&gt;&lt;IsInCalcTree&gt;Yes&lt;/IsInCalcTree&gt;&lt;/Account&gt;</v>
      </c>
    </row>
    <row r="111" spans="1:8" x14ac:dyDescent="0.25">
      <c r="A111" s="16" t="s">
        <v>492</v>
      </c>
      <c r="B111" s="16">
        <v>29370</v>
      </c>
      <c r="C111" s="16">
        <v>4</v>
      </c>
      <c r="D111" s="26" t="s">
        <v>1645</v>
      </c>
      <c r="E111" s="27" t="str">
        <f t="shared" si="3"/>
        <v xml:space="preserve">         Reorganisatie</v>
      </c>
      <c r="F111" s="16" t="s">
        <v>22</v>
      </c>
      <c r="G111" s="27" t="str">
        <f t="shared" si="4"/>
        <v>&lt;Account&gt;&lt;Code&gt;bzdvr&lt;/Code&gt;&lt;Description&gt;         Reorganisatie&lt;/Description&gt;&lt;Columns&gt;&lt;Column&gt;&lt;TypeValue&gt;029370&lt;/TypeValue&gt;&lt;/Column&gt;&lt;/Columns&gt;&lt;/Account&gt;</v>
      </c>
      <c r="H111" s="27" t="str">
        <f t="shared" si="5"/>
        <v xml:space="preserve">    &lt;Account&gt;&lt;Code&gt;bzdvr&lt;/Code&gt;&lt;Description&gt;Reorganisatie&lt;/Description&gt;&lt;Sort&gt;29370&lt;/Sort&gt;&lt;Level&gt;4&lt;/Level&gt;&lt;DC&gt;&lt;/DC&gt;&lt;DataType&gt;monetary&lt;/DataType&gt;&lt;IsInCalcTree&gt;Yes&lt;/IsInCalcTree&gt;&lt;/Account&gt;</v>
      </c>
    </row>
    <row r="112" spans="1:8" x14ac:dyDescent="0.25">
      <c r="A112" s="16" t="s">
        <v>472</v>
      </c>
      <c r="B112" s="16">
        <v>29430</v>
      </c>
      <c r="C112" s="16">
        <v>4</v>
      </c>
      <c r="D112" s="26" t="s">
        <v>1637</v>
      </c>
      <c r="E112" s="27" t="str">
        <f t="shared" si="3"/>
        <v xml:space="preserve">         Assurantie eigen risico</v>
      </c>
      <c r="F112" s="16" t="s">
        <v>22</v>
      </c>
      <c r="G112" s="27" t="str">
        <f t="shared" si="4"/>
        <v>&lt;Account&gt;&lt;Code&gt;bzdva&lt;/Code&gt;&lt;Description&gt;         Assurantie eigen risico&lt;/Description&gt;&lt;Columns&gt;&lt;Column&gt;&lt;TypeValue&gt;029430&lt;/TypeValue&gt;&lt;/Column&gt;&lt;/Columns&gt;&lt;/Account&gt;</v>
      </c>
      <c r="H112" s="27" t="str">
        <f t="shared" si="5"/>
        <v xml:space="preserve">    &lt;Account&gt;&lt;Code&gt;bzdva&lt;/Code&gt;&lt;Description&gt;Assurantie eigen risico&lt;/Description&gt;&lt;Sort&gt;29430&lt;/Sort&gt;&lt;Level&gt;4&lt;/Level&gt;&lt;DC&gt;&lt;/DC&gt;&lt;DataType&gt;monetary&lt;/DataType&gt;&lt;IsInCalcTree&gt;Yes&lt;/IsInCalcTree&gt;&lt;/Account&gt;</v>
      </c>
    </row>
    <row r="113" spans="1:8" x14ac:dyDescent="0.25">
      <c r="A113" s="16" t="s">
        <v>497</v>
      </c>
      <c r="B113" s="16">
        <v>29490</v>
      </c>
      <c r="C113" s="16">
        <v>4</v>
      </c>
      <c r="D113" s="26" t="s">
        <v>1647</v>
      </c>
      <c r="E113" s="27" t="str">
        <f t="shared" si="3"/>
        <v xml:space="preserve">         Voorziening arbeidsongeschiktheid</v>
      </c>
      <c r="F113" s="16" t="s">
        <v>496</v>
      </c>
      <c r="G113" s="27" t="str">
        <f t="shared" si="4"/>
        <v>&lt;Account&gt;&lt;Code&gt;bzdvy&lt;/Code&gt;&lt;Description&gt;         Voorziening arbeidsongeschiktheid&lt;/Description&gt;&lt;Columns&gt;&lt;Column&gt;&lt;TypeValue&gt;029490&lt;/TypeValue&gt;&lt;/Column&gt;&lt;/Columns&gt;&lt;/Account&gt;</v>
      </c>
      <c r="H113" s="27" t="str">
        <f t="shared" si="5"/>
        <v xml:space="preserve">    &lt;Account&gt;&lt;Code&gt;bzdvy&lt;/Code&gt;&lt;Description&gt;Voorziening arbeidsongeschiktheid&lt;/Description&gt;&lt;Sort&gt;29490&lt;/Sort&gt;&lt;Level&gt;4&lt;/Level&gt;&lt;DC&gt;&lt;/DC&gt;&lt;DataType&gt;monetary&lt;/DataType&gt;&lt;IsInCalcTree&gt;Yes&lt;/IsInCalcTree&gt;&lt;/Account&gt;</v>
      </c>
    </row>
    <row r="114" spans="1:8" x14ac:dyDescent="0.25">
      <c r="A114" s="16" t="s">
        <v>499</v>
      </c>
      <c r="B114" s="16">
        <v>29550</v>
      </c>
      <c r="C114" s="16">
        <v>4</v>
      </c>
      <c r="D114" s="26" t="s">
        <v>1648</v>
      </c>
      <c r="E114" s="27" t="str">
        <f t="shared" si="3"/>
        <v xml:space="preserve">         Vrije overige voorziening 2</v>
      </c>
      <c r="F114" s="16" t="s">
        <v>22</v>
      </c>
      <c r="G114" s="27" t="str">
        <f t="shared" si="4"/>
        <v>&lt;Account&gt;&lt;Code&gt;bzdvz&lt;/Code&gt;&lt;Description&gt;         Vrije overige voorziening 2&lt;/Description&gt;&lt;Columns&gt;&lt;Column&gt;&lt;TypeValue&gt;029550&lt;/TypeValue&gt;&lt;/Column&gt;&lt;/Columns&gt;&lt;/Account&gt;</v>
      </c>
      <c r="H114" s="27" t="str">
        <f t="shared" si="5"/>
        <v xml:space="preserve">    &lt;Account&gt;&lt;Code&gt;bzdvz&lt;/Code&gt;&lt;Description&gt;Vrije overige voorziening 2&lt;/Description&gt;&lt;Sort&gt;29550&lt;/Sort&gt;&lt;Level&gt;4&lt;/Level&gt;&lt;DC&gt;&lt;/DC&gt;&lt;DataType&gt;monetary&lt;/DataType&gt;&lt;IsInCalcTree&gt;Yes&lt;/IsInCalcTree&gt;&lt;/Account&gt;</v>
      </c>
    </row>
    <row r="115" spans="1:8" x14ac:dyDescent="0.25">
      <c r="A115" s="16" t="s">
        <v>476</v>
      </c>
      <c r="B115" s="16">
        <v>29610</v>
      </c>
      <c r="C115" s="16">
        <v>4</v>
      </c>
      <c r="D115" s="26" t="s">
        <v>1639</v>
      </c>
      <c r="E115" s="27" t="str">
        <f t="shared" si="3"/>
        <v xml:space="preserve">         Voorziening deelnemingen</v>
      </c>
      <c r="F115" s="16" t="s">
        <v>22</v>
      </c>
      <c r="G115" s="27" t="str">
        <f t="shared" si="4"/>
        <v>&lt;Account&gt;&lt;Code&gt;bzdvd&lt;/Code&gt;&lt;Description&gt;         Voorziening deelnemingen&lt;/Description&gt;&lt;Columns&gt;&lt;Column&gt;&lt;TypeValue&gt;029610&lt;/TypeValue&gt;&lt;/Column&gt;&lt;/Columns&gt;&lt;/Account&gt;</v>
      </c>
      <c r="H115" s="27" t="str">
        <f t="shared" si="5"/>
        <v xml:space="preserve">    &lt;Account&gt;&lt;Code&gt;bzdvd&lt;/Code&gt;&lt;Description&gt;Voorziening deelnemingen&lt;/Description&gt;&lt;Sort&gt;29610&lt;/Sort&gt;&lt;Level&gt;4&lt;/Level&gt;&lt;DC&gt;&lt;/DC&gt;&lt;DataType&gt;monetary&lt;/DataType&gt;&lt;IsInCalcTree&gt;Yes&lt;/IsInCalcTree&gt;&lt;/Account&gt;</v>
      </c>
    </row>
    <row r="116" spans="1:8" x14ac:dyDescent="0.25">
      <c r="A116" s="16" t="s">
        <v>267</v>
      </c>
      <c r="B116" s="16">
        <v>31060</v>
      </c>
      <c r="C116" s="16">
        <v>2</v>
      </c>
      <c r="D116" s="26" t="s">
        <v>1963</v>
      </c>
      <c r="E116" s="27" t="str">
        <f t="shared" si="3"/>
        <v xml:space="preserve">   Langlopende schulden</v>
      </c>
      <c r="G116" s="27" t="str">
        <f t="shared" si="4"/>
        <v>&lt;Account&gt;&lt;Code&gt;bl&lt;/Code&gt;&lt;Description&gt;   Langlopende schulden&lt;/Description&gt;&lt;Columns&gt;&lt;Column&gt;&lt;TypeValue&gt;031060&lt;/TypeValue&gt;&lt;/Column&gt;&lt;/Columns&gt;&lt;/Account&gt;</v>
      </c>
      <c r="H116" s="27" t="str">
        <f t="shared" si="5"/>
        <v xml:space="preserve">    &lt;Account&gt;&lt;Code&gt;bl&lt;/Code&gt;&lt;Description&gt;Langlopende schulden&lt;/Description&gt;&lt;Sort&gt;31060&lt;/Sort&gt;&lt;Level&gt;2&lt;/Level&gt;&lt;DC&gt;&lt;/DC&gt;&lt;DataType&gt;monetary&lt;/DataType&gt;&lt;IsInCalcTree&gt;Yes&lt;/IsInCalcTree&gt;&lt;/Account&gt;</v>
      </c>
    </row>
    <row r="117" spans="1:8" x14ac:dyDescent="0.25">
      <c r="A117" s="16" t="s">
        <v>272</v>
      </c>
      <c r="B117" s="16">
        <v>31070</v>
      </c>
      <c r="C117" s="16">
        <v>3</v>
      </c>
      <c r="D117" s="26" t="s">
        <v>1556</v>
      </c>
      <c r="E117" s="27" t="str">
        <f t="shared" si="3"/>
        <v xml:space="preserve">      Converteerbare leningen</v>
      </c>
      <c r="F117" s="16" t="s">
        <v>22</v>
      </c>
      <c r="G117" s="27" t="str">
        <f t="shared" si="4"/>
        <v>&lt;Account&gt;&lt;Code&gt;blco&lt;/Code&gt;&lt;Description&gt;      Converteerbare leningen&lt;/Description&gt;&lt;Columns&gt;&lt;Column&gt;&lt;TypeValue&gt;031070&lt;/TypeValue&gt;&lt;/Column&gt;&lt;/Columns&gt;&lt;/Account&gt;</v>
      </c>
      <c r="H117" s="27" t="str">
        <f t="shared" si="5"/>
        <v xml:space="preserve">    &lt;Account&gt;&lt;Code&gt;blco&lt;/Code&gt;&lt;Description&gt;Converteerbare leningen&lt;/Description&gt;&lt;Sort&gt;31070&lt;/Sort&gt;&lt;Level&gt;3&lt;/Level&gt;&lt;DC&gt;&lt;/DC&gt;&lt;DataType&gt;monetary&lt;/DataType&gt;&lt;IsInCalcTree&gt;Yes&lt;/IsInCalcTree&gt;&lt;/Account&gt;</v>
      </c>
    </row>
    <row r="118" spans="1:8" x14ac:dyDescent="0.25">
      <c r="A118" s="16" t="s">
        <v>352</v>
      </c>
      <c r="B118" s="16">
        <v>32040</v>
      </c>
      <c r="C118" s="16">
        <v>3</v>
      </c>
      <c r="D118" s="26" t="s">
        <v>1567</v>
      </c>
      <c r="E118" s="27" t="str">
        <f t="shared" si="3"/>
        <v xml:space="preserve">      Andere obligatieleningen en onderhandse leningen</v>
      </c>
      <c r="F118" s="16" t="s">
        <v>22</v>
      </c>
      <c r="G118" s="27" t="str">
        <f t="shared" si="4"/>
        <v>&lt;Account&gt;&lt;Code&gt;blo&lt;/Code&gt;&lt;Description&gt;      Andere obligatieleningen en onderhandse leningen&lt;/Description&gt;&lt;Columns&gt;&lt;Column&gt;&lt;TypeValue&gt;032040&lt;/TypeValue&gt;&lt;/Column&gt;&lt;/Columns&gt;&lt;/Account&gt;</v>
      </c>
      <c r="H118" s="27" t="str">
        <f t="shared" si="5"/>
        <v xml:space="preserve">    &lt;Account&gt;&lt;Code&gt;blo&lt;/Code&gt;&lt;Description&gt;Andere obligatieleningen en onderhandse leningen&lt;/Description&gt;&lt;Sort&gt;32040&lt;/Sort&gt;&lt;Level&gt;3&lt;/Level&gt;&lt;DC&gt;&lt;/DC&gt;&lt;DataType&gt;monetary&lt;/DataType&gt;&lt;IsInCalcTree&gt;Yes&lt;/IsInCalcTree&gt;&lt;/Account&gt;</v>
      </c>
    </row>
    <row r="119" spans="1:8" x14ac:dyDescent="0.25">
      <c r="A119" s="16" t="s">
        <v>279</v>
      </c>
      <c r="B119" s="16">
        <v>33970</v>
      </c>
      <c r="C119" s="16">
        <v>3</v>
      </c>
      <c r="D119" s="26" t="s">
        <v>1565</v>
      </c>
      <c r="E119" s="27" t="str">
        <f t="shared" si="3"/>
        <v xml:space="preserve">      Schulden aan kredietinstellingen</v>
      </c>
      <c r="G119" s="27" t="str">
        <f t="shared" si="4"/>
        <v>&lt;Account&gt;&lt;Code&gt;blki&lt;/Code&gt;&lt;Description&gt;      Schulden aan kredietinstellingen&lt;/Description&gt;&lt;Columns&gt;&lt;Column&gt;&lt;TypeValue&gt;033970&lt;/TypeValue&gt;&lt;/Column&gt;&lt;/Columns&gt;&lt;/Account&gt;</v>
      </c>
      <c r="H119" s="27" t="str">
        <f t="shared" si="5"/>
        <v xml:space="preserve">    &lt;Account&gt;&lt;Code&gt;blki&lt;/Code&gt;&lt;Description&gt;Schulden aan kredietinstellingen&lt;/Description&gt;&lt;Sort&gt;33970&lt;/Sort&gt;&lt;Level&gt;3&lt;/Level&gt;&lt;DC&gt;&lt;/DC&gt;&lt;DataType&gt;monetary&lt;/DataType&gt;&lt;IsInCalcTree&gt;Yes&lt;/IsInCalcTree&gt;&lt;/Account&gt;</v>
      </c>
    </row>
    <row r="120" spans="1:8" x14ac:dyDescent="0.25">
      <c r="A120" s="16" t="s">
        <v>304</v>
      </c>
      <c r="B120" s="16">
        <v>33980</v>
      </c>
      <c r="C120" s="16">
        <v>4</v>
      </c>
      <c r="D120" s="26" t="s">
        <v>1585</v>
      </c>
      <c r="E120" s="27" t="str">
        <f t="shared" si="3"/>
        <v xml:space="preserve">         Hypotheek 1</v>
      </c>
      <c r="F120" s="16" t="s">
        <v>22</v>
      </c>
      <c r="G120" s="27" t="str">
        <f t="shared" si="4"/>
        <v>&lt;Account&gt;&lt;Code&gt;blkiha&lt;/Code&gt;&lt;Description&gt;         Hypotheek 1&lt;/Description&gt;&lt;Columns&gt;&lt;Column&gt;&lt;TypeValue&gt;033980&lt;/TypeValue&gt;&lt;/Column&gt;&lt;/Columns&gt;&lt;/Account&gt;</v>
      </c>
      <c r="H120" s="27" t="str">
        <f t="shared" si="5"/>
        <v xml:space="preserve">    &lt;Account&gt;&lt;Code&gt;blkiha&lt;/Code&gt;&lt;Description&gt;Hypotheek 1&lt;/Description&gt;&lt;Sort&gt;33980&lt;/Sort&gt;&lt;Level&gt;4&lt;/Level&gt;&lt;DC&gt;&lt;/DC&gt;&lt;DataType&gt;monetary&lt;/DataType&gt;&lt;IsInCalcTree&gt;Yes&lt;/IsInCalcTree&gt;&lt;/Account&gt;</v>
      </c>
    </row>
    <row r="121" spans="1:8" x14ac:dyDescent="0.25">
      <c r="A121" s="16" t="s">
        <v>306</v>
      </c>
      <c r="B121" s="16">
        <v>34140</v>
      </c>
      <c r="C121" s="16">
        <v>4</v>
      </c>
      <c r="D121" s="26" t="s">
        <v>1586</v>
      </c>
      <c r="E121" s="27" t="str">
        <f t="shared" si="3"/>
        <v xml:space="preserve">         Hypotheek 2</v>
      </c>
      <c r="F121" s="16" t="s">
        <v>22</v>
      </c>
      <c r="G121" s="27" t="str">
        <f t="shared" si="4"/>
        <v>&lt;Account&gt;&lt;Code&gt;blkihb&lt;/Code&gt;&lt;Description&gt;         Hypotheek 2&lt;/Description&gt;&lt;Columns&gt;&lt;Column&gt;&lt;TypeValue&gt;034140&lt;/TypeValue&gt;&lt;/Column&gt;&lt;/Columns&gt;&lt;/Account&gt;</v>
      </c>
      <c r="H121" s="27" t="str">
        <f t="shared" si="5"/>
        <v xml:space="preserve">    &lt;Account&gt;&lt;Code&gt;blkihb&lt;/Code&gt;&lt;Description&gt;Hypotheek 2&lt;/Description&gt;&lt;Sort&gt;34140&lt;/Sort&gt;&lt;Level&gt;4&lt;/Level&gt;&lt;DC&gt;&lt;/DC&gt;&lt;DataType&gt;monetary&lt;/DataType&gt;&lt;IsInCalcTree&gt;Yes&lt;/IsInCalcTree&gt;&lt;/Account&gt;</v>
      </c>
    </row>
    <row r="122" spans="1:8" x14ac:dyDescent="0.25">
      <c r="A122" s="16" t="s">
        <v>308</v>
      </c>
      <c r="B122" s="16">
        <v>34300</v>
      </c>
      <c r="C122" s="16">
        <v>4</v>
      </c>
      <c r="D122" s="26" t="s">
        <v>1587</v>
      </c>
      <c r="E122" s="27" t="str">
        <f t="shared" si="3"/>
        <v xml:space="preserve">         Hypotheek 3</v>
      </c>
      <c r="F122" s="16" t="s">
        <v>22</v>
      </c>
      <c r="G122" s="27" t="str">
        <f t="shared" si="4"/>
        <v>&lt;Account&gt;&lt;Code&gt;blkihc&lt;/Code&gt;&lt;Description&gt;         Hypotheek 3&lt;/Description&gt;&lt;Columns&gt;&lt;Column&gt;&lt;TypeValue&gt;034300&lt;/TypeValue&gt;&lt;/Column&gt;&lt;/Columns&gt;&lt;/Account&gt;</v>
      </c>
      <c r="H122" s="27" t="str">
        <f t="shared" si="5"/>
        <v xml:space="preserve">    &lt;Account&gt;&lt;Code&gt;blkihc&lt;/Code&gt;&lt;Description&gt;Hypotheek 3&lt;/Description&gt;&lt;Sort&gt;34300&lt;/Sort&gt;&lt;Level&gt;4&lt;/Level&gt;&lt;DC&gt;&lt;/DC&gt;&lt;DataType&gt;monetary&lt;/DataType&gt;&lt;IsInCalcTree&gt;Yes&lt;/IsInCalcTree&gt;&lt;/Account&gt;</v>
      </c>
    </row>
    <row r="123" spans="1:8" x14ac:dyDescent="0.25">
      <c r="A123" s="16" t="s">
        <v>310</v>
      </c>
      <c r="B123" s="16">
        <v>34460</v>
      </c>
      <c r="C123" s="16">
        <v>4</v>
      </c>
      <c r="D123" s="26" t="s">
        <v>1588</v>
      </c>
      <c r="E123" s="27" t="str">
        <f t="shared" si="3"/>
        <v xml:space="preserve">         Hypotheek 4</v>
      </c>
      <c r="F123" s="16" t="s">
        <v>22</v>
      </c>
      <c r="G123" s="27" t="str">
        <f t="shared" si="4"/>
        <v>&lt;Account&gt;&lt;Code&gt;blkihd&lt;/Code&gt;&lt;Description&gt;         Hypotheek 4&lt;/Description&gt;&lt;Columns&gt;&lt;Column&gt;&lt;TypeValue&gt;034460&lt;/TypeValue&gt;&lt;/Column&gt;&lt;/Columns&gt;&lt;/Account&gt;</v>
      </c>
      <c r="H123" s="27" t="str">
        <f t="shared" si="5"/>
        <v xml:space="preserve">    &lt;Account&gt;&lt;Code&gt;blkihd&lt;/Code&gt;&lt;Description&gt;Hypotheek 4&lt;/Description&gt;&lt;Sort&gt;34460&lt;/Sort&gt;&lt;Level&gt;4&lt;/Level&gt;&lt;DC&gt;&lt;/DC&gt;&lt;DataType&gt;monetary&lt;/DataType&gt;&lt;IsInCalcTree&gt;Yes&lt;/IsInCalcTree&gt;&lt;/Account&gt;</v>
      </c>
    </row>
    <row r="124" spans="1:8" x14ac:dyDescent="0.25">
      <c r="A124" s="16" t="s">
        <v>312</v>
      </c>
      <c r="B124" s="16">
        <v>34620</v>
      </c>
      <c r="C124" s="16">
        <v>4</v>
      </c>
      <c r="D124" s="26" t="s">
        <v>1589</v>
      </c>
      <c r="E124" s="27" t="str">
        <f t="shared" si="3"/>
        <v xml:space="preserve">         Hypotheek 5</v>
      </c>
      <c r="F124" s="16" t="s">
        <v>22</v>
      </c>
      <c r="G124" s="27" t="str">
        <f t="shared" si="4"/>
        <v>&lt;Account&gt;&lt;Code&gt;blkihe&lt;/Code&gt;&lt;Description&gt;         Hypotheek 5&lt;/Description&gt;&lt;Columns&gt;&lt;Column&gt;&lt;TypeValue&gt;034620&lt;/TypeValue&gt;&lt;/Column&gt;&lt;/Columns&gt;&lt;/Account&gt;</v>
      </c>
      <c r="H124" s="27" t="str">
        <f t="shared" si="5"/>
        <v xml:space="preserve">    &lt;Account&gt;&lt;Code&gt;blkihe&lt;/Code&gt;&lt;Description&gt;Hypotheek 5&lt;/Description&gt;&lt;Sort&gt;34620&lt;/Sort&gt;&lt;Level&gt;4&lt;/Level&gt;&lt;DC&gt;&lt;/DC&gt;&lt;DataType&gt;monetary&lt;/DataType&gt;&lt;IsInCalcTree&gt;Yes&lt;/IsInCalcTree&gt;&lt;/Account&gt;</v>
      </c>
    </row>
    <row r="125" spans="1:8" x14ac:dyDescent="0.25">
      <c r="A125" s="16" t="s">
        <v>314</v>
      </c>
      <c r="B125" s="16">
        <v>34780</v>
      </c>
      <c r="C125" s="16">
        <v>4</v>
      </c>
      <c r="D125" s="26" t="s">
        <v>1590</v>
      </c>
      <c r="E125" s="27" t="str">
        <f t="shared" si="3"/>
        <v xml:space="preserve">         Hypotheek 6</v>
      </c>
      <c r="F125" s="16" t="s">
        <v>22</v>
      </c>
      <c r="G125" s="27" t="str">
        <f t="shared" si="4"/>
        <v>&lt;Account&gt;&lt;Code&gt;blkihf&lt;/Code&gt;&lt;Description&gt;         Hypotheek 6&lt;/Description&gt;&lt;Columns&gt;&lt;Column&gt;&lt;TypeValue&gt;034780&lt;/TypeValue&gt;&lt;/Column&gt;&lt;/Columns&gt;&lt;/Account&gt;</v>
      </c>
      <c r="H125" s="27" t="str">
        <f t="shared" si="5"/>
        <v xml:space="preserve">    &lt;Account&gt;&lt;Code&gt;blkihf&lt;/Code&gt;&lt;Description&gt;Hypotheek 6&lt;/Description&gt;&lt;Sort&gt;34780&lt;/Sort&gt;&lt;Level&gt;4&lt;/Level&gt;&lt;DC&gt;&lt;/DC&gt;&lt;DataType&gt;monetary&lt;/DataType&gt;&lt;IsInCalcTree&gt;Yes&lt;/IsInCalcTree&gt;&lt;/Account&gt;</v>
      </c>
    </row>
    <row r="126" spans="1:8" x14ac:dyDescent="0.25">
      <c r="A126" s="16" t="s">
        <v>316</v>
      </c>
      <c r="B126" s="16">
        <v>34781</v>
      </c>
      <c r="C126" s="16">
        <v>4</v>
      </c>
      <c r="D126" s="26" t="s">
        <v>1591</v>
      </c>
      <c r="E126" s="27" t="str">
        <f t="shared" si="3"/>
        <v xml:space="preserve">         Hypotheek 7</v>
      </c>
      <c r="F126" s="16" t="s">
        <v>95</v>
      </c>
      <c r="G126" s="27" t="str">
        <f t="shared" si="4"/>
        <v>&lt;Account&gt;&lt;Code&gt;blkihg&lt;/Code&gt;&lt;Description&gt;         Hypotheek 7&lt;/Description&gt;&lt;Columns&gt;&lt;Column&gt;&lt;TypeValue&gt;034781&lt;/TypeValue&gt;&lt;/Column&gt;&lt;/Columns&gt;&lt;/Account&gt;</v>
      </c>
      <c r="H126" s="27" t="str">
        <f t="shared" si="5"/>
        <v xml:space="preserve">    &lt;Account&gt;&lt;Code&gt;blkihg&lt;/Code&gt;&lt;Description&gt;Hypotheek 7&lt;/Description&gt;&lt;Sort&gt;34781&lt;/Sort&gt;&lt;Level&gt;4&lt;/Level&gt;&lt;DC&gt;&lt;/DC&gt;&lt;DataType&gt;monetary&lt;/DataType&gt;&lt;IsInCalcTree&gt;Yes&lt;/IsInCalcTree&gt;&lt;/Account&gt;</v>
      </c>
    </row>
    <row r="127" spans="1:8" x14ac:dyDescent="0.25">
      <c r="A127" s="16" t="s">
        <v>318</v>
      </c>
      <c r="B127" s="16">
        <v>34782</v>
      </c>
      <c r="C127" s="16">
        <v>4</v>
      </c>
      <c r="D127" s="26" t="s">
        <v>1592</v>
      </c>
      <c r="E127" s="27" t="str">
        <f t="shared" si="3"/>
        <v xml:space="preserve">         Hypotheek 8</v>
      </c>
      <c r="F127" s="16" t="s">
        <v>95</v>
      </c>
      <c r="G127" s="27" t="str">
        <f t="shared" si="4"/>
        <v>&lt;Account&gt;&lt;Code&gt;blkihh&lt;/Code&gt;&lt;Description&gt;         Hypotheek 8&lt;/Description&gt;&lt;Columns&gt;&lt;Column&gt;&lt;TypeValue&gt;034782&lt;/TypeValue&gt;&lt;/Column&gt;&lt;/Columns&gt;&lt;/Account&gt;</v>
      </c>
      <c r="H127" s="27" t="str">
        <f t="shared" si="5"/>
        <v xml:space="preserve">    &lt;Account&gt;&lt;Code&gt;blkihh&lt;/Code&gt;&lt;Description&gt;Hypotheek 8&lt;/Description&gt;&lt;Sort&gt;34782&lt;/Sort&gt;&lt;Level&gt;4&lt;/Level&gt;&lt;DC&gt;&lt;/DC&gt;&lt;DataType&gt;monetary&lt;/DataType&gt;&lt;IsInCalcTree&gt;Yes&lt;/IsInCalcTree&gt;&lt;/Account&gt;</v>
      </c>
    </row>
    <row r="128" spans="1:8" x14ac:dyDescent="0.25">
      <c r="A128" s="16" t="s">
        <v>320</v>
      </c>
      <c r="B128" s="16">
        <v>34783</v>
      </c>
      <c r="C128" s="16">
        <v>4</v>
      </c>
      <c r="D128" s="26" t="s">
        <v>1593</v>
      </c>
      <c r="E128" s="27" t="str">
        <f t="shared" si="3"/>
        <v xml:space="preserve">         Hypotheek 9</v>
      </c>
      <c r="F128" s="16" t="s">
        <v>95</v>
      </c>
      <c r="G128" s="27" t="str">
        <f t="shared" si="4"/>
        <v>&lt;Account&gt;&lt;Code&gt;blkihi&lt;/Code&gt;&lt;Description&gt;         Hypotheek 9&lt;/Description&gt;&lt;Columns&gt;&lt;Column&gt;&lt;TypeValue&gt;034783&lt;/TypeValue&gt;&lt;/Column&gt;&lt;/Columns&gt;&lt;/Account&gt;</v>
      </c>
      <c r="H128" s="27" t="str">
        <f t="shared" si="5"/>
        <v xml:space="preserve">    &lt;Account&gt;&lt;Code&gt;blkihi&lt;/Code&gt;&lt;Description&gt;Hypotheek 9&lt;/Description&gt;&lt;Sort&gt;34783&lt;/Sort&gt;&lt;Level&gt;4&lt;/Level&gt;&lt;DC&gt;&lt;/DC&gt;&lt;DataType&gt;monetary&lt;/DataType&gt;&lt;IsInCalcTree&gt;Yes&lt;/IsInCalcTree&gt;&lt;/Account&gt;</v>
      </c>
    </row>
    <row r="129" spans="1:8" x14ac:dyDescent="0.25">
      <c r="A129" s="16" t="s">
        <v>322</v>
      </c>
      <c r="B129" s="16">
        <v>34784</v>
      </c>
      <c r="C129" s="16">
        <v>4</v>
      </c>
      <c r="D129" s="26" t="s">
        <v>1594</v>
      </c>
      <c r="E129" s="27" t="str">
        <f t="shared" si="3"/>
        <v xml:space="preserve">         Hypotheek 10</v>
      </c>
      <c r="F129" s="16" t="s">
        <v>95</v>
      </c>
      <c r="G129" s="27" t="str">
        <f t="shared" si="4"/>
        <v>&lt;Account&gt;&lt;Code&gt;blkihj&lt;/Code&gt;&lt;Description&gt;         Hypotheek 10&lt;/Description&gt;&lt;Columns&gt;&lt;Column&gt;&lt;TypeValue&gt;034784&lt;/TypeValue&gt;&lt;/Column&gt;&lt;/Columns&gt;&lt;/Account&gt;</v>
      </c>
      <c r="H129" s="27" t="str">
        <f t="shared" si="5"/>
        <v xml:space="preserve">    &lt;Account&gt;&lt;Code&gt;blkihj&lt;/Code&gt;&lt;Description&gt;Hypotheek 10&lt;/Description&gt;&lt;Sort&gt;34784&lt;/Sort&gt;&lt;Level&gt;4&lt;/Level&gt;&lt;DC&gt;&lt;/DC&gt;&lt;DataType&gt;monetary&lt;/DataType&gt;&lt;IsInCalcTree&gt;Yes&lt;/IsInCalcTree&gt;&lt;/Account&gt;</v>
      </c>
    </row>
    <row r="130" spans="1:8" x14ac:dyDescent="0.25">
      <c r="A130" s="16" t="s">
        <v>324</v>
      </c>
      <c r="B130" s="16">
        <v>34785</v>
      </c>
      <c r="C130" s="16">
        <v>4</v>
      </c>
      <c r="D130" s="26" t="s">
        <v>1595</v>
      </c>
      <c r="E130" s="27" t="str">
        <f t="shared" si="3"/>
        <v xml:space="preserve">         Hypotheek 11</v>
      </c>
      <c r="F130" s="16" t="s">
        <v>95</v>
      </c>
      <c r="G130" s="27" t="str">
        <f t="shared" si="4"/>
        <v>&lt;Account&gt;&lt;Code&gt;blkihk&lt;/Code&gt;&lt;Description&gt;         Hypotheek 11&lt;/Description&gt;&lt;Columns&gt;&lt;Column&gt;&lt;TypeValue&gt;034785&lt;/TypeValue&gt;&lt;/Column&gt;&lt;/Columns&gt;&lt;/Account&gt;</v>
      </c>
      <c r="H130" s="27" t="str">
        <f t="shared" si="5"/>
        <v xml:space="preserve">    &lt;Account&gt;&lt;Code&gt;blkihk&lt;/Code&gt;&lt;Description&gt;Hypotheek 11&lt;/Description&gt;&lt;Sort&gt;34785&lt;/Sort&gt;&lt;Level&gt;4&lt;/Level&gt;&lt;DC&gt;&lt;/DC&gt;&lt;DataType&gt;monetary&lt;/DataType&gt;&lt;IsInCalcTree&gt;Yes&lt;/IsInCalcTree&gt;&lt;/Account&gt;</v>
      </c>
    </row>
    <row r="131" spans="1:8" x14ac:dyDescent="0.25">
      <c r="A131" s="16" t="s">
        <v>326</v>
      </c>
      <c r="B131" s="16">
        <v>34786</v>
      </c>
      <c r="C131" s="16">
        <v>4</v>
      </c>
      <c r="D131" s="26" t="s">
        <v>1596</v>
      </c>
      <c r="E131" s="27" t="str">
        <f t="shared" si="3"/>
        <v xml:space="preserve">         Hypotheek 12</v>
      </c>
      <c r="F131" s="16" t="s">
        <v>95</v>
      </c>
      <c r="G131" s="27" t="str">
        <f t="shared" si="4"/>
        <v>&lt;Account&gt;&lt;Code&gt;blkihl&lt;/Code&gt;&lt;Description&gt;         Hypotheek 12&lt;/Description&gt;&lt;Columns&gt;&lt;Column&gt;&lt;TypeValue&gt;034786&lt;/TypeValue&gt;&lt;/Column&gt;&lt;/Columns&gt;&lt;/Account&gt;</v>
      </c>
      <c r="H131" s="27" t="str">
        <f t="shared" si="5"/>
        <v xml:space="preserve">    &lt;Account&gt;&lt;Code&gt;blkihl&lt;/Code&gt;&lt;Description&gt;Hypotheek 12&lt;/Description&gt;&lt;Sort&gt;34786&lt;/Sort&gt;&lt;Level&gt;4&lt;/Level&gt;&lt;DC&gt;&lt;/DC&gt;&lt;DataType&gt;monetary&lt;/DataType&gt;&lt;IsInCalcTree&gt;Yes&lt;/IsInCalcTree&gt;&lt;/Account&gt;</v>
      </c>
    </row>
    <row r="132" spans="1:8" x14ac:dyDescent="0.25">
      <c r="A132" s="16" t="s">
        <v>328</v>
      </c>
      <c r="B132" s="16">
        <v>34940</v>
      </c>
      <c r="C132" s="16">
        <v>4</v>
      </c>
      <c r="D132" s="26" t="s">
        <v>1597</v>
      </c>
      <c r="E132" s="27" t="str">
        <f t="shared" si="3"/>
        <v xml:space="preserve">         Lening o/g 1</v>
      </c>
      <c r="F132" s="16" t="s">
        <v>22</v>
      </c>
      <c r="G132" s="27" t="str">
        <f t="shared" si="4"/>
        <v>&lt;Account&gt;&lt;Code&gt;blkila&lt;/Code&gt;&lt;Description&gt;         Lening o/g 1&lt;/Description&gt;&lt;Columns&gt;&lt;Column&gt;&lt;TypeValue&gt;034940&lt;/TypeValue&gt;&lt;/Column&gt;&lt;/Columns&gt;&lt;/Account&gt;</v>
      </c>
      <c r="H132" s="27" t="str">
        <f t="shared" si="5"/>
        <v xml:space="preserve">    &lt;Account&gt;&lt;Code&gt;blkila&lt;/Code&gt;&lt;Description&gt;Lening o/g 1&lt;/Description&gt;&lt;Sort&gt;34940&lt;/Sort&gt;&lt;Level&gt;4&lt;/Level&gt;&lt;DC&gt;&lt;/DC&gt;&lt;DataType&gt;monetary&lt;/DataType&gt;&lt;IsInCalcTree&gt;Yes&lt;/IsInCalcTree&gt;&lt;/Account&gt;</v>
      </c>
    </row>
    <row r="133" spans="1:8" x14ac:dyDescent="0.25">
      <c r="A133" s="16" t="s">
        <v>330</v>
      </c>
      <c r="B133" s="16">
        <v>35100</v>
      </c>
      <c r="C133" s="16">
        <v>4</v>
      </c>
      <c r="D133" s="26" t="s">
        <v>1598</v>
      </c>
      <c r="E133" s="27" t="str">
        <f t="shared" ref="E133:E196" si="6">REPT(" ",MAX(C133-1,0)*3)&amp;D133</f>
        <v xml:space="preserve">         Lening o/g 2</v>
      </c>
      <c r="F133" s="16" t="s">
        <v>22</v>
      </c>
      <c r="G133" s="27" t="str">
        <f t="shared" ref="G133:G196" si="7">"&lt;Account&gt;&lt;Code&gt;"&amp;A133&amp;"&lt;/Code&gt;&lt;Description&gt;"&amp;E133&amp;"&lt;/Description&gt;&lt;Columns&gt;&lt;Column&gt;&lt;TypeValue&gt;"&amp;RIGHT("00000"&amp;B133,6)&amp;"&lt;/TypeValue&gt;&lt;/Column&gt;&lt;/Columns&gt;&lt;/Account&gt;"</f>
        <v>&lt;Account&gt;&lt;Code&gt;blkilb&lt;/Code&gt;&lt;Description&gt;         Lening o/g 2&lt;/Description&gt;&lt;Columns&gt;&lt;Column&gt;&lt;TypeValue&gt;035100&lt;/TypeValue&gt;&lt;/Column&gt;&lt;/Columns&gt;&lt;/Account&gt;</v>
      </c>
      <c r="H133" s="27" t="str">
        <f t="shared" ref="H133:H196" si="8">"    &lt;Account&gt;&lt;Code&gt;"&amp;A133&amp;"&lt;/Code&gt;&lt;Description&gt;"&amp;SUBSTITUTE(SUBSTITUTE(SUBSTITUTE(SUBSTITUTE(SUBSTITUTE(D133,"&amp;","&amp;amp;"),"""","&amp;quot;"),"'","&amp;apos;"),"&lt;","&amp;lt;"),"&gt;","&amp;gt;")&amp;"&lt;/Description&gt;&lt;Sort&gt;"&amp;B133&amp;"&lt;/Sort&gt;&lt;Level&gt;"&amp;C133&amp;"&lt;/Level&gt;&lt;DC&gt;&lt;/DC&gt;&lt;DataType&gt;monetary&lt;/DataType&gt;&lt;IsInCalcTree&gt;Yes&lt;/IsInCalcTree&gt;&lt;/Account&gt;"</f>
        <v xml:space="preserve">    &lt;Account&gt;&lt;Code&gt;blkilb&lt;/Code&gt;&lt;Description&gt;Lening o/g 2&lt;/Description&gt;&lt;Sort&gt;35100&lt;/Sort&gt;&lt;Level&gt;4&lt;/Level&gt;&lt;DC&gt;&lt;/DC&gt;&lt;DataType&gt;monetary&lt;/DataType&gt;&lt;IsInCalcTree&gt;Yes&lt;/IsInCalcTree&gt;&lt;/Account&gt;</v>
      </c>
    </row>
    <row r="134" spans="1:8" x14ac:dyDescent="0.25">
      <c r="A134" s="16" t="s">
        <v>332</v>
      </c>
      <c r="B134" s="16">
        <v>35260</v>
      </c>
      <c r="C134" s="16">
        <v>4</v>
      </c>
      <c r="D134" s="26" t="s">
        <v>1599</v>
      </c>
      <c r="E134" s="27" t="str">
        <f t="shared" si="6"/>
        <v xml:space="preserve">         Lening o/g 3</v>
      </c>
      <c r="F134" s="16" t="s">
        <v>22</v>
      </c>
      <c r="G134" s="27" t="str">
        <f t="shared" si="7"/>
        <v>&lt;Account&gt;&lt;Code&gt;blkilc&lt;/Code&gt;&lt;Description&gt;         Lening o/g 3&lt;/Description&gt;&lt;Columns&gt;&lt;Column&gt;&lt;TypeValue&gt;035260&lt;/TypeValue&gt;&lt;/Column&gt;&lt;/Columns&gt;&lt;/Account&gt;</v>
      </c>
      <c r="H134" s="27" t="str">
        <f t="shared" si="8"/>
        <v xml:space="preserve">    &lt;Account&gt;&lt;Code&gt;blkilc&lt;/Code&gt;&lt;Description&gt;Lening o/g 3&lt;/Description&gt;&lt;Sort&gt;35260&lt;/Sort&gt;&lt;Level&gt;4&lt;/Level&gt;&lt;DC&gt;&lt;/DC&gt;&lt;DataType&gt;monetary&lt;/DataType&gt;&lt;IsInCalcTree&gt;Yes&lt;/IsInCalcTree&gt;&lt;/Account&gt;</v>
      </c>
    </row>
    <row r="135" spans="1:8" x14ac:dyDescent="0.25">
      <c r="A135" s="16" t="s">
        <v>334</v>
      </c>
      <c r="B135" s="16">
        <v>35420</v>
      </c>
      <c r="C135" s="16">
        <v>4</v>
      </c>
      <c r="D135" s="26" t="s">
        <v>1600</v>
      </c>
      <c r="E135" s="27" t="str">
        <f t="shared" si="6"/>
        <v xml:space="preserve">         Lening o/g 4</v>
      </c>
      <c r="F135" s="16" t="s">
        <v>22</v>
      </c>
      <c r="G135" s="27" t="str">
        <f t="shared" si="7"/>
        <v>&lt;Account&gt;&lt;Code&gt;blkild&lt;/Code&gt;&lt;Description&gt;         Lening o/g 4&lt;/Description&gt;&lt;Columns&gt;&lt;Column&gt;&lt;TypeValue&gt;035420&lt;/TypeValue&gt;&lt;/Column&gt;&lt;/Columns&gt;&lt;/Account&gt;</v>
      </c>
      <c r="H135" s="27" t="str">
        <f t="shared" si="8"/>
        <v xml:space="preserve">    &lt;Account&gt;&lt;Code&gt;blkild&lt;/Code&gt;&lt;Description&gt;Lening o/g 4&lt;/Description&gt;&lt;Sort&gt;35420&lt;/Sort&gt;&lt;Level&gt;4&lt;/Level&gt;&lt;DC&gt;&lt;/DC&gt;&lt;DataType&gt;monetary&lt;/DataType&gt;&lt;IsInCalcTree&gt;Yes&lt;/IsInCalcTree&gt;&lt;/Account&gt;</v>
      </c>
    </row>
    <row r="136" spans="1:8" x14ac:dyDescent="0.25">
      <c r="A136" s="16" t="s">
        <v>336</v>
      </c>
      <c r="B136" s="16">
        <v>35580</v>
      </c>
      <c r="C136" s="16">
        <v>4</v>
      </c>
      <c r="D136" s="26" t="s">
        <v>1601</v>
      </c>
      <c r="E136" s="27" t="str">
        <f t="shared" si="6"/>
        <v xml:space="preserve">         Lening o/g 5</v>
      </c>
      <c r="F136" s="16" t="s">
        <v>22</v>
      </c>
      <c r="G136" s="27" t="str">
        <f t="shared" si="7"/>
        <v>&lt;Account&gt;&lt;Code&gt;blkile&lt;/Code&gt;&lt;Description&gt;         Lening o/g 5&lt;/Description&gt;&lt;Columns&gt;&lt;Column&gt;&lt;TypeValue&gt;035580&lt;/TypeValue&gt;&lt;/Column&gt;&lt;/Columns&gt;&lt;/Account&gt;</v>
      </c>
      <c r="H136" s="27" t="str">
        <f t="shared" si="8"/>
        <v xml:space="preserve">    &lt;Account&gt;&lt;Code&gt;blkile&lt;/Code&gt;&lt;Description&gt;Lening o/g 5&lt;/Description&gt;&lt;Sort&gt;35580&lt;/Sort&gt;&lt;Level&gt;4&lt;/Level&gt;&lt;DC&gt;&lt;/DC&gt;&lt;DataType&gt;monetary&lt;/DataType&gt;&lt;IsInCalcTree&gt;Yes&lt;/IsInCalcTree&gt;&lt;/Account&gt;</v>
      </c>
    </row>
    <row r="137" spans="1:8" x14ac:dyDescent="0.25">
      <c r="A137" s="16" t="s">
        <v>338</v>
      </c>
      <c r="B137" s="16">
        <v>35740</v>
      </c>
      <c r="C137" s="16">
        <v>4</v>
      </c>
      <c r="D137" s="26" t="s">
        <v>1602</v>
      </c>
      <c r="E137" s="27" t="str">
        <f t="shared" si="6"/>
        <v xml:space="preserve">         Lening o/g 6</v>
      </c>
      <c r="F137" s="16" t="s">
        <v>22</v>
      </c>
      <c r="G137" s="27" t="str">
        <f t="shared" si="7"/>
        <v>&lt;Account&gt;&lt;Code&gt;blkilf&lt;/Code&gt;&lt;Description&gt;         Lening o/g 6&lt;/Description&gt;&lt;Columns&gt;&lt;Column&gt;&lt;TypeValue&gt;035740&lt;/TypeValue&gt;&lt;/Column&gt;&lt;/Columns&gt;&lt;/Account&gt;</v>
      </c>
      <c r="H137" s="27" t="str">
        <f t="shared" si="8"/>
        <v xml:space="preserve">    &lt;Account&gt;&lt;Code&gt;blkilf&lt;/Code&gt;&lt;Description&gt;Lening o/g 6&lt;/Description&gt;&lt;Sort&gt;35740&lt;/Sort&gt;&lt;Level&gt;4&lt;/Level&gt;&lt;DC&gt;&lt;/DC&gt;&lt;DataType&gt;monetary&lt;/DataType&gt;&lt;IsInCalcTree&gt;Yes&lt;/IsInCalcTree&gt;&lt;/Account&gt;</v>
      </c>
    </row>
    <row r="138" spans="1:8" x14ac:dyDescent="0.25">
      <c r="A138" s="16" t="s">
        <v>340</v>
      </c>
      <c r="B138" s="16">
        <v>35741</v>
      </c>
      <c r="C138" s="16">
        <v>4</v>
      </c>
      <c r="D138" s="26" t="s">
        <v>1603</v>
      </c>
      <c r="E138" s="27" t="str">
        <f t="shared" si="6"/>
        <v xml:space="preserve">         Lening o/g 7</v>
      </c>
      <c r="F138" s="16" t="s">
        <v>95</v>
      </c>
      <c r="G138" s="27" t="str">
        <f t="shared" si="7"/>
        <v>&lt;Account&gt;&lt;Code&gt;blkilg&lt;/Code&gt;&lt;Description&gt;         Lening o/g 7&lt;/Description&gt;&lt;Columns&gt;&lt;Column&gt;&lt;TypeValue&gt;035741&lt;/TypeValue&gt;&lt;/Column&gt;&lt;/Columns&gt;&lt;/Account&gt;</v>
      </c>
      <c r="H138" s="27" t="str">
        <f t="shared" si="8"/>
        <v xml:space="preserve">    &lt;Account&gt;&lt;Code&gt;blkilg&lt;/Code&gt;&lt;Description&gt;Lening o/g 7&lt;/Description&gt;&lt;Sort&gt;35741&lt;/Sort&gt;&lt;Level&gt;4&lt;/Level&gt;&lt;DC&gt;&lt;/DC&gt;&lt;DataType&gt;monetary&lt;/DataType&gt;&lt;IsInCalcTree&gt;Yes&lt;/IsInCalcTree&gt;&lt;/Account&gt;</v>
      </c>
    </row>
    <row r="139" spans="1:8" x14ac:dyDescent="0.25">
      <c r="A139" s="16" t="s">
        <v>342</v>
      </c>
      <c r="B139" s="16">
        <v>35742</v>
      </c>
      <c r="C139" s="16">
        <v>4</v>
      </c>
      <c r="D139" s="26" t="s">
        <v>1604</v>
      </c>
      <c r="E139" s="27" t="str">
        <f t="shared" si="6"/>
        <v xml:space="preserve">         Lening o/g 8</v>
      </c>
      <c r="F139" s="16" t="s">
        <v>95</v>
      </c>
      <c r="G139" s="27" t="str">
        <f t="shared" si="7"/>
        <v>&lt;Account&gt;&lt;Code&gt;blkilh&lt;/Code&gt;&lt;Description&gt;         Lening o/g 8&lt;/Description&gt;&lt;Columns&gt;&lt;Column&gt;&lt;TypeValue&gt;035742&lt;/TypeValue&gt;&lt;/Column&gt;&lt;/Columns&gt;&lt;/Account&gt;</v>
      </c>
      <c r="H139" s="27" t="str">
        <f t="shared" si="8"/>
        <v xml:space="preserve">    &lt;Account&gt;&lt;Code&gt;blkilh&lt;/Code&gt;&lt;Description&gt;Lening o/g 8&lt;/Description&gt;&lt;Sort&gt;35742&lt;/Sort&gt;&lt;Level&gt;4&lt;/Level&gt;&lt;DC&gt;&lt;/DC&gt;&lt;DataType&gt;monetary&lt;/DataType&gt;&lt;IsInCalcTree&gt;Yes&lt;/IsInCalcTree&gt;&lt;/Account&gt;</v>
      </c>
    </row>
    <row r="140" spans="1:8" x14ac:dyDescent="0.25">
      <c r="A140" s="16" t="s">
        <v>344</v>
      </c>
      <c r="B140" s="16">
        <v>35743</v>
      </c>
      <c r="C140" s="16">
        <v>4</v>
      </c>
      <c r="D140" s="26" t="s">
        <v>1605</v>
      </c>
      <c r="E140" s="27" t="str">
        <f t="shared" si="6"/>
        <v xml:space="preserve">         Lening o/g 9</v>
      </c>
      <c r="F140" s="16" t="s">
        <v>95</v>
      </c>
      <c r="G140" s="27" t="str">
        <f t="shared" si="7"/>
        <v>&lt;Account&gt;&lt;Code&gt;blkili&lt;/Code&gt;&lt;Description&gt;         Lening o/g 9&lt;/Description&gt;&lt;Columns&gt;&lt;Column&gt;&lt;TypeValue&gt;035743&lt;/TypeValue&gt;&lt;/Column&gt;&lt;/Columns&gt;&lt;/Account&gt;</v>
      </c>
      <c r="H140" s="27" t="str">
        <f t="shared" si="8"/>
        <v xml:space="preserve">    &lt;Account&gt;&lt;Code&gt;blkili&lt;/Code&gt;&lt;Description&gt;Lening o/g 9&lt;/Description&gt;&lt;Sort&gt;35743&lt;/Sort&gt;&lt;Level&gt;4&lt;/Level&gt;&lt;DC&gt;&lt;/DC&gt;&lt;DataType&gt;monetary&lt;/DataType&gt;&lt;IsInCalcTree&gt;Yes&lt;/IsInCalcTree&gt;&lt;/Account&gt;</v>
      </c>
    </row>
    <row r="141" spans="1:8" x14ac:dyDescent="0.25">
      <c r="A141" s="16" t="s">
        <v>346</v>
      </c>
      <c r="B141" s="16">
        <v>35744</v>
      </c>
      <c r="C141" s="16">
        <v>4</v>
      </c>
      <c r="D141" s="26" t="s">
        <v>1606</v>
      </c>
      <c r="E141" s="27" t="str">
        <f t="shared" si="6"/>
        <v xml:space="preserve">         Lening o/g 10</v>
      </c>
      <c r="F141" s="16" t="s">
        <v>95</v>
      </c>
      <c r="G141" s="27" t="str">
        <f t="shared" si="7"/>
        <v>&lt;Account&gt;&lt;Code&gt;blkilj&lt;/Code&gt;&lt;Description&gt;         Lening o/g 10&lt;/Description&gt;&lt;Columns&gt;&lt;Column&gt;&lt;TypeValue&gt;035744&lt;/TypeValue&gt;&lt;/Column&gt;&lt;/Columns&gt;&lt;/Account&gt;</v>
      </c>
      <c r="H141" s="27" t="str">
        <f t="shared" si="8"/>
        <v xml:space="preserve">    &lt;Account&gt;&lt;Code&gt;blkilj&lt;/Code&gt;&lt;Description&gt;Lening o/g 10&lt;/Description&gt;&lt;Sort&gt;35744&lt;/Sort&gt;&lt;Level&gt;4&lt;/Level&gt;&lt;DC&gt;&lt;/DC&gt;&lt;DataType&gt;monetary&lt;/DataType&gt;&lt;IsInCalcTree&gt;Yes&lt;/IsInCalcTree&gt;&lt;/Account&gt;</v>
      </c>
    </row>
    <row r="142" spans="1:8" x14ac:dyDescent="0.25">
      <c r="A142" s="16" t="s">
        <v>348</v>
      </c>
      <c r="B142" s="16">
        <v>35745</v>
      </c>
      <c r="C142" s="16">
        <v>4</v>
      </c>
      <c r="D142" s="26" t="s">
        <v>1607</v>
      </c>
      <c r="E142" s="27" t="str">
        <f t="shared" si="6"/>
        <v xml:space="preserve">         Lening o/g 11</v>
      </c>
      <c r="F142" s="16" t="s">
        <v>95</v>
      </c>
      <c r="G142" s="27" t="str">
        <f t="shared" si="7"/>
        <v>&lt;Account&gt;&lt;Code&gt;blkilk&lt;/Code&gt;&lt;Description&gt;         Lening o/g 11&lt;/Description&gt;&lt;Columns&gt;&lt;Column&gt;&lt;TypeValue&gt;035745&lt;/TypeValue&gt;&lt;/Column&gt;&lt;/Columns&gt;&lt;/Account&gt;</v>
      </c>
      <c r="H142" s="27" t="str">
        <f t="shared" si="8"/>
        <v xml:space="preserve">    &lt;Account&gt;&lt;Code&gt;blkilk&lt;/Code&gt;&lt;Description&gt;Lening o/g 11&lt;/Description&gt;&lt;Sort&gt;35745&lt;/Sort&gt;&lt;Level&gt;4&lt;/Level&gt;&lt;DC&gt;&lt;/DC&gt;&lt;DataType&gt;monetary&lt;/DataType&gt;&lt;IsInCalcTree&gt;Yes&lt;/IsInCalcTree&gt;&lt;/Account&gt;</v>
      </c>
    </row>
    <row r="143" spans="1:8" x14ac:dyDescent="0.25">
      <c r="A143" s="16" t="s">
        <v>350</v>
      </c>
      <c r="B143" s="16">
        <v>35746</v>
      </c>
      <c r="C143" s="16">
        <v>4</v>
      </c>
      <c r="D143" s="26" t="s">
        <v>1608</v>
      </c>
      <c r="E143" s="27" t="str">
        <f t="shared" si="6"/>
        <v xml:space="preserve">         Lening o/g 12</v>
      </c>
      <c r="F143" s="16" t="s">
        <v>95</v>
      </c>
      <c r="G143" s="27" t="str">
        <f t="shared" si="7"/>
        <v>&lt;Account&gt;&lt;Code&gt;blkill&lt;/Code&gt;&lt;Description&gt;         Lening o/g 12&lt;/Description&gt;&lt;Columns&gt;&lt;Column&gt;&lt;TypeValue&gt;035746&lt;/TypeValue&gt;&lt;/Column&gt;&lt;/Columns&gt;&lt;/Account&gt;</v>
      </c>
      <c r="H143" s="27" t="str">
        <f t="shared" si="8"/>
        <v xml:space="preserve">    &lt;Account&gt;&lt;Code&gt;blkill&lt;/Code&gt;&lt;Description&gt;Lening o/g 12&lt;/Description&gt;&lt;Sort&gt;35746&lt;/Sort&gt;&lt;Level&gt;4&lt;/Level&gt;&lt;DC&gt;&lt;/DC&gt;&lt;DataType&gt;monetary&lt;/DataType&gt;&lt;IsInCalcTree&gt;Yes&lt;/IsInCalcTree&gt;&lt;/Account&gt;</v>
      </c>
    </row>
    <row r="144" spans="1:8" x14ac:dyDescent="0.25">
      <c r="A144" s="16" t="s">
        <v>280</v>
      </c>
      <c r="B144" s="16">
        <v>35900</v>
      </c>
      <c r="C144" s="16">
        <v>4</v>
      </c>
      <c r="D144" s="26" t="s">
        <v>1574</v>
      </c>
      <c r="E144" s="27" t="str">
        <f t="shared" si="6"/>
        <v xml:space="preserve">         Financiering 1</v>
      </c>
      <c r="F144" s="16" t="s">
        <v>22</v>
      </c>
      <c r="G144" s="27" t="str">
        <f t="shared" si="7"/>
        <v>&lt;Account&gt;&lt;Code&gt;blkifa&lt;/Code&gt;&lt;Description&gt;         Financiering 1&lt;/Description&gt;&lt;Columns&gt;&lt;Column&gt;&lt;TypeValue&gt;035900&lt;/TypeValue&gt;&lt;/Column&gt;&lt;/Columns&gt;&lt;/Account&gt;</v>
      </c>
      <c r="H144" s="27" t="str">
        <f t="shared" si="8"/>
        <v xml:space="preserve">    &lt;Account&gt;&lt;Code&gt;blkifa&lt;/Code&gt;&lt;Description&gt;Financiering 1&lt;/Description&gt;&lt;Sort&gt;35900&lt;/Sort&gt;&lt;Level&gt;4&lt;/Level&gt;&lt;DC&gt;&lt;/DC&gt;&lt;DataType&gt;monetary&lt;/DataType&gt;&lt;IsInCalcTree&gt;Yes&lt;/IsInCalcTree&gt;&lt;/Account&gt;</v>
      </c>
    </row>
    <row r="145" spans="1:8" x14ac:dyDescent="0.25">
      <c r="A145" s="16" t="s">
        <v>282</v>
      </c>
      <c r="B145" s="16">
        <v>36060</v>
      </c>
      <c r="C145" s="16">
        <v>4</v>
      </c>
      <c r="D145" s="26" t="s">
        <v>1575</v>
      </c>
      <c r="E145" s="27" t="str">
        <f t="shared" si="6"/>
        <v xml:space="preserve">         Financiering 2</v>
      </c>
      <c r="F145" s="16" t="s">
        <v>22</v>
      </c>
      <c r="G145" s="27" t="str">
        <f t="shared" si="7"/>
        <v>&lt;Account&gt;&lt;Code&gt;blkifb&lt;/Code&gt;&lt;Description&gt;         Financiering 2&lt;/Description&gt;&lt;Columns&gt;&lt;Column&gt;&lt;TypeValue&gt;036060&lt;/TypeValue&gt;&lt;/Column&gt;&lt;/Columns&gt;&lt;/Account&gt;</v>
      </c>
      <c r="H145" s="27" t="str">
        <f t="shared" si="8"/>
        <v xml:space="preserve">    &lt;Account&gt;&lt;Code&gt;blkifb&lt;/Code&gt;&lt;Description&gt;Financiering 2&lt;/Description&gt;&lt;Sort&gt;36060&lt;/Sort&gt;&lt;Level&gt;4&lt;/Level&gt;&lt;DC&gt;&lt;/DC&gt;&lt;DataType&gt;monetary&lt;/DataType&gt;&lt;IsInCalcTree&gt;Yes&lt;/IsInCalcTree&gt;&lt;/Account&gt;</v>
      </c>
    </row>
    <row r="146" spans="1:8" x14ac:dyDescent="0.25">
      <c r="A146" s="16" t="s">
        <v>284</v>
      </c>
      <c r="B146" s="16">
        <v>36220</v>
      </c>
      <c r="C146" s="16">
        <v>4</v>
      </c>
      <c r="D146" s="26" t="s">
        <v>1576</v>
      </c>
      <c r="E146" s="27" t="str">
        <f t="shared" si="6"/>
        <v xml:space="preserve">         Financiering 3</v>
      </c>
      <c r="F146" s="16" t="s">
        <v>22</v>
      </c>
      <c r="G146" s="27" t="str">
        <f t="shared" si="7"/>
        <v>&lt;Account&gt;&lt;Code&gt;blkifc&lt;/Code&gt;&lt;Description&gt;         Financiering 3&lt;/Description&gt;&lt;Columns&gt;&lt;Column&gt;&lt;TypeValue&gt;036220&lt;/TypeValue&gt;&lt;/Column&gt;&lt;/Columns&gt;&lt;/Account&gt;</v>
      </c>
      <c r="H146" s="27" t="str">
        <f t="shared" si="8"/>
        <v xml:space="preserve">    &lt;Account&gt;&lt;Code&gt;blkifc&lt;/Code&gt;&lt;Description&gt;Financiering 3&lt;/Description&gt;&lt;Sort&gt;36220&lt;/Sort&gt;&lt;Level&gt;4&lt;/Level&gt;&lt;DC&gt;&lt;/DC&gt;&lt;DataType&gt;monetary&lt;/DataType&gt;&lt;IsInCalcTree&gt;Yes&lt;/IsInCalcTree&gt;&lt;/Account&gt;</v>
      </c>
    </row>
    <row r="147" spans="1:8" x14ac:dyDescent="0.25">
      <c r="A147" s="16" t="s">
        <v>286</v>
      </c>
      <c r="B147" s="16">
        <v>36380</v>
      </c>
      <c r="C147" s="16">
        <v>4</v>
      </c>
      <c r="D147" s="26" t="s">
        <v>1964</v>
      </c>
      <c r="E147" s="27" t="str">
        <f t="shared" si="6"/>
        <v xml:space="preserve">         Financiering 4</v>
      </c>
      <c r="F147" s="16" t="s">
        <v>22</v>
      </c>
      <c r="G147" s="27" t="str">
        <f t="shared" si="7"/>
        <v>&lt;Account&gt;&lt;Code&gt;blkifd&lt;/Code&gt;&lt;Description&gt;         Financiering 4&lt;/Description&gt;&lt;Columns&gt;&lt;Column&gt;&lt;TypeValue&gt;036380&lt;/TypeValue&gt;&lt;/Column&gt;&lt;/Columns&gt;&lt;/Account&gt;</v>
      </c>
      <c r="H147" s="27" t="str">
        <f t="shared" si="8"/>
        <v xml:space="preserve">    &lt;Account&gt;&lt;Code&gt;blkifd&lt;/Code&gt;&lt;Description&gt;Financiering 4&lt;/Description&gt;&lt;Sort&gt;36380&lt;/Sort&gt;&lt;Level&gt;4&lt;/Level&gt;&lt;DC&gt;&lt;/DC&gt;&lt;DataType&gt;monetary&lt;/DataType&gt;&lt;IsInCalcTree&gt;Yes&lt;/IsInCalcTree&gt;&lt;/Account&gt;</v>
      </c>
    </row>
    <row r="148" spans="1:8" x14ac:dyDescent="0.25">
      <c r="A148" s="16" t="s">
        <v>288</v>
      </c>
      <c r="B148" s="16">
        <v>36540</v>
      </c>
      <c r="C148" s="16">
        <v>4</v>
      </c>
      <c r="D148" s="26" t="s">
        <v>1577</v>
      </c>
      <c r="E148" s="27" t="str">
        <f t="shared" si="6"/>
        <v xml:space="preserve">         Financiering 5</v>
      </c>
      <c r="F148" s="16" t="s">
        <v>22</v>
      </c>
      <c r="G148" s="27" t="str">
        <f t="shared" si="7"/>
        <v>&lt;Account&gt;&lt;Code&gt;blkife&lt;/Code&gt;&lt;Description&gt;         Financiering 5&lt;/Description&gt;&lt;Columns&gt;&lt;Column&gt;&lt;TypeValue&gt;036540&lt;/TypeValue&gt;&lt;/Column&gt;&lt;/Columns&gt;&lt;/Account&gt;</v>
      </c>
      <c r="H148" s="27" t="str">
        <f t="shared" si="8"/>
        <v xml:space="preserve">    &lt;Account&gt;&lt;Code&gt;blkife&lt;/Code&gt;&lt;Description&gt;Financiering 5&lt;/Description&gt;&lt;Sort&gt;36540&lt;/Sort&gt;&lt;Level&gt;4&lt;/Level&gt;&lt;DC&gt;&lt;/DC&gt;&lt;DataType&gt;monetary&lt;/DataType&gt;&lt;IsInCalcTree&gt;Yes&lt;/IsInCalcTree&gt;&lt;/Account&gt;</v>
      </c>
    </row>
    <row r="149" spans="1:8" x14ac:dyDescent="0.25">
      <c r="A149" s="16" t="s">
        <v>290</v>
      </c>
      <c r="B149" s="16">
        <v>36700</v>
      </c>
      <c r="C149" s="16">
        <v>4</v>
      </c>
      <c r="D149" s="26" t="s">
        <v>1578</v>
      </c>
      <c r="E149" s="27" t="str">
        <f t="shared" si="6"/>
        <v xml:space="preserve">         Financiering 6</v>
      </c>
      <c r="F149" s="16" t="s">
        <v>22</v>
      </c>
      <c r="G149" s="27" t="str">
        <f t="shared" si="7"/>
        <v>&lt;Account&gt;&lt;Code&gt;blkiff&lt;/Code&gt;&lt;Description&gt;         Financiering 6&lt;/Description&gt;&lt;Columns&gt;&lt;Column&gt;&lt;TypeValue&gt;036700&lt;/TypeValue&gt;&lt;/Column&gt;&lt;/Columns&gt;&lt;/Account&gt;</v>
      </c>
      <c r="H149" s="27" t="str">
        <f t="shared" si="8"/>
        <v xml:space="preserve">    &lt;Account&gt;&lt;Code&gt;blkiff&lt;/Code&gt;&lt;Description&gt;Financiering 6&lt;/Description&gt;&lt;Sort&gt;36700&lt;/Sort&gt;&lt;Level&gt;4&lt;/Level&gt;&lt;DC&gt;&lt;/DC&gt;&lt;DataType&gt;monetary&lt;/DataType&gt;&lt;IsInCalcTree&gt;Yes&lt;/IsInCalcTree&gt;&lt;/Account&gt;</v>
      </c>
    </row>
    <row r="150" spans="1:8" x14ac:dyDescent="0.25">
      <c r="A150" s="16" t="s">
        <v>292</v>
      </c>
      <c r="B150" s="16">
        <v>36701</v>
      </c>
      <c r="C150" s="16">
        <v>4</v>
      </c>
      <c r="D150" s="26" t="s">
        <v>1579</v>
      </c>
      <c r="E150" s="27" t="str">
        <f t="shared" si="6"/>
        <v xml:space="preserve">         Financiering 7</v>
      </c>
      <c r="F150" s="16" t="s">
        <v>95</v>
      </c>
      <c r="G150" s="27" t="str">
        <f t="shared" si="7"/>
        <v>&lt;Account&gt;&lt;Code&gt;blkifg&lt;/Code&gt;&lt;Description&gt;         Financiering 7&lt;/Description&gt;&lt;Columns&gt;&lt;Column&gt;&lt;TypeValue&gt;036701&lt;/TypeValue&gt;&lt;/Column&gt;&lt;/Columns&gt;&lt;/Account&gt;</v>
      </c>
      <c r="H150" s="27" t="str">
        <f t="shared" si="8"/>
        <v xml:space="preserve">    &lt;Account&gt;&lt;Code&gt;blkifg&lt;/Code&gt;&lt;Description&gt;Financiering 7&lt;/Description&gt;&lt;Sort&gt;36701&lt;/Sort&gt;&lt;Level&gt;4&lt;/Level&gt;&lt;DC&gt;&lt;/DC&gt;&lt;DataType&gt;monetary&lt;/DataType&gt;&lt;IsInCalcTree&gt;Yes&lt;/IsInCalcTree&gt;&lt;/Account&gt;</v>
      </c>
    </row>
    <row r="151" spans="1:8" x14ac:dyDescent="0.25">
      <c r="A151" s="16" t="s">
        <v>294</v>
      </c>
      <c r="B151" s="16">
        <v>36702</v>
      </c>
      <c r="C151" s="16">
        <v>4</v>
      </c>
      <c r="D151" s="26" t="s">
        <v>1580</v>
      </c>
      <c r="E151" s="27" t="str">
        <f t="shared" si="6"/>
        <v xml:space="preserve">         Financiering 8</v>
      </c>
      <c r="F151" s="16" t="s">
        <v>95</v>
      </c>
      <c r="G151" s="27" t="str">
        <f t="shared" si="7"/>
        <v>&lt;Account&gt;&lt;Code&gt;blkifh&lt;/Code&gt;&lt;Description&gt;         Financiering 8&lt;/Description&gt;&lt;Columns&gt;&lt;Column&gt;&lt;TypeValue&gt;036702&lt;/TypeValue&gt;&lt;/Column&gt;&lt;/Columns&gt;&lt;/Account&gt;</v>
      </c>
      <c r="H151" s="27" t="str">
        <f t="shared" si="8"/>
        <v xml:space="preserve">    &lt;Account&gt;&lt;Code&gt;blkifh&lt;/Code&gt;&lt;Description&gt;Financiering 8&lt;/Description&gt;&lt;Sort&gt;36702&lt;/Sort&gt;&lt;Level&gt;4&lt;/Level&gt;&lt;DC&gt;&lt;/DC&gt;&lt;DataType&gt;monetary&lt;/DataType&gt;&lt;IsInCalcTree&gt;Yes&lt;/IsInCalcTree&gt;&lt;/Account&gt;</v>
      </c>
    </row>
    <row r="152" spans="1:8" x14ac:dyDescent="0.25">
      <c r="A152" s="16" t="s">
        <v>296</v>
      </c>
      <c r="B152" s="16">
        <v>36703</v>
      </c>
      <c r="C152" s="16">
        <v>4</v>
      </c>
      <c r="D152" s="26" t="s">
        <v>1581</v>
      </c>
      <c r="E152" s="27" t="str">
        <f t="shared" si="6"/>
        <v xml:space="preserve">         Financiering 9</v>
      </c>
      <c r="F152" s="16" t="s">
        <v>95</v>
      </c>
      <c r="G152" s="27" t="str">
        <f t="shared" si="7"/>
        <v>&lt;Account&gt;&lt;Code&gt;blkifi&lt;/Code&gt;&lt;Description&gt;         Financiering 9&lt;/Description&gt;&lt;Columns&gt;&lt;Column&gt;&lt;TypeValue&gt;036703&lt;/TypeValue&gt;&lt;/Column&gt;&lt;/Columns&gt;&lt;/Account&gt;</v>
      </c>
      <c r="H152" s="27" t="str">
        <f t="shared" si="8"/>
        <v xml:space="preserve">    &lt;Account&gt;&lt;Code&gt;blkifi&lt;/Code&gt;&lt;Description&gt;Financiering 9&lt;/Description&gt;&lt;Sort&gt;36703&lt;/Sort&gt;&lt;Level&gt;4&lt;/Level&gt;&lt;DC&gt;&lt;/DC&gt;&lt;DataType&gt;monetary&lt;/DataType&gt;&lt;IsInCalcTree&gt;Yes&lt;/IsInCalcTree&gt;&lt;/Account&gt;</v>
      </c>
    </row>
    <row r="153" spans="1:8" x14ac:dyDescent="0.25">
      <c r="A153" s="16" t="s">
        <v>298</v>
      </c>
      <c r="B153" s="16">
        <v>36704</v>
      </c>
      <c r="C153" s="16">
        <v>4</v>
      </c>
      <c r="D153" s="26" t="s">
        <v>1582</v>
      </c>
      <c r="E153" s="27" t="str">
        <f t="shared" si="6"/>
        <v xml:space="preserve">         Financiering 10</v>
      </c>
      <c r="F153" s="16" t="s">
        <v>95</v>
      </c>
      <c r="G153" s="27" t="str">
        <f t="shared" si="7"/>
        <v>&lt;Account&gt;&lt;Code&gt;blkifj&lt;/Code&gt;&lt;Description&gt;         Financiering 10&lt;/Description&gt;&lt;Columns&gt;&lt;Column&gt;&lt;TypeValue&gt;036704&lt;/TypeValue&gt;&lt;/Column&gt;&lt;/Columns&gt;&lt;/Account&gt;</v>
      </c>
      <c r="H153" s="27" t="str">
        <f t="shared" si="8"/>
        <v xml:space="preserve">    &lt;Account&gt;&lt;Code&gt;blkifj&lt;/Code&gt;&lt;Description&gt;Financiering 10&lt;/Description&gt;&lt;Sort&gt;36704&lt;/Sort&gt;&lt;Level&gt;4&lt;/Level&gt;&lt;DC&gt;&lt;/DC&gt;&lt;DataType&gt;monetary&lt;/DataType&gt;&lt;IsInCalcTree&gt;Yes&lt;/IsInCalcTree&gt;&lt;/Account&gt;</v>
      </c>
    </row>
    <row r="154" spans="1:8" x14ac:dyDescent="0.25">
      <c r="A154" s="16" t="s">
        <v>300</v>
      </c>
      <c r="B154" s="16">
        <v>36705</v>
      </c>
      <c r="C154" s="16">
        <v>4</v>
      </c>
      <c r="D154" s="26" t="s">
        <v>1583</v>
      </c>
      <c r="E154" s="27" t="str">
        <f t="shared" si="6"/>
        <v xml:space="preserve">         Financiering 11</v>
      </c>
      <c r="F154" s="16" t="s">
        <v>95</v>
      </c>
      <c r="G154" s="27" t="str">
        <f t="shared" si="7"/>
        <v>&lt;Account&gt;&lt;Code&gt;blkifk&lt;/Code&gt;&lt;Description&gt;         Financiering 11&lt;/Description&gt;&lt;Columns&gt;&lt;Column&gt;&lt;TypeValue&gt;036705&lt;/TypeValue&gt;&lt;/Column&gt;&lt;/Columns&gt;&lt;/Account&gt;</v>
      </c>
      <c r="H154" s="27" t="str">
        <f t="shared" si="8"/>
        <v xml:space="preserve">    &lt;Account&gt;&lt;Code&gt;blkifk&lt;/Code&gt;&lt;Description&gt;Financiering 11&lt;/Description&gt;&lt;Sort&gt;36705&lt;/Sort&gt;&lt;Level&gt;4&lt;/Level&gt;&lt;DC&gt;&lt;/DC&gt;&lt;DataType&gt;monetary&lt;/DataType&gt;&lt;IsInCalcTree&gt;Yes&lt;/IsInCalcTree&gt;&lt;/Account&gt;</v>
      </c>
    </row>
    <row r="155" spans="1:8" x14ac:dyDescent="0.25">
      <c r="A155" s="16" t="s">
        <v>302</v>
      </c>
      <c r="B155" s="16">
        <v>36706</v>
      </c>
      <c r="C155" s="16">
        <v>4</v>
      </c>
      <c r="D155" s="26" t="s">
        <v>1584</v>
      </c>
      <c r="E155" s="27" t="str">
        <f t="shared" si="6"/>
        <v xml:space="preserve">         Financiering 12</v>
      </c>
      <c r="F155" s="16" t="s">
        <v>95</v>
      </c>
      <c r="G155" s="27" t="str">
        <f t="shared" si="7"/>
        <v>&lt;Account&gt;&lt;Code&gt;blkifl&lt;/Code&gt;&lt;Description&gt;         Financiering 12&lt;/Description&gt;&lt;Columns&gt;&lt;Column&gt;&lt;TypeValue&gt;036706&lt;/TypeValue&gt;&lt;/Column&gt;&lt;/Columns&gt;&lt;/Account&gt;</v>
      </c>
      <c r="H155" s="27" t="str">
        <f t="shared" si="8"/>
        <v xml:space="preserve">    &lt;Account&gt;&lt;Code&gt;blkifl&lt;/Code&gt;&lt;Description&gt;Financiering 12&lt;/Description&gt;&lt;Sort&gt;36706&lt;/Sort&gt;&lt;Level&gt;4&lt;/Level&gt;&lt;DC&gt;&lt;/DC&gt;&lt;DataType&gt;monetary&lt;/DataType&gt;&lt;IsInCalcTree&gt;Yes&lt;/IsInCalcTree&gt;&lt;/Account&gt;</v>
      </c>
    </row>
    <row r="156" spans="1:8" x14ac:dyDescent="0.25">
      <c r="A156" s="16" t="s">
        <v>358</v>
      </c>
      <c r="B156" s="16">
        <v>36860</v>
      </c>
      <c r="C156" s="16">
        <v>3</v>
      </c>
      <c r="D156" s="26" t="s">
        <v>1571</v>
      </c>
      <c r="E156" s="27" t="str">
        <f t="shared" si="6"/>
        <v xml:space="preserve">      Vooruitontvangen op bestellingen</v>
      </c>
      <c r="F156" s="16" t="s">
        <v>22</v>
      </c>
      <c r="G156" s="27" t="str">
        <f t="shared" si="7"/>
        <v>&lt;Account&gt;&lt;Code&gt;blvu&lt;/Code&gt;&lt;Description&gt;      Vooruitontvangen op bestellingen&lt;/Description&gt;&lt;Columns&gt;&lt;Column&gt;&lt;TypeValue&gt;036860&lt;/TypeValue&gt;&lt;/Column&gt;&lt;/Columns&gt;&lt;/Account&gt;</v>
      </c>
      <c r="H156" s="27" t="str">
        <f t="shared" si="8"/>
        <v xml:space="preserve">    &lt;Account&gt;&lt;Code&gt;blvu&lt;/Code&gt;&lt;Description&gt;Vooruitontvangen op bestellingen&lt;/Description&gt;&lt;Sort&gt;36860&lt;/Sort&gt;&lt;Level&gt;3&lt;/Level&gt;&lt;DC&gt;&lt;/DC&gt;&lt;DataType&gt;monetary&lt;/DataType&gt;&lt;IsInCalcTree&gt;Yes&lt;/IsInCalcTree&gt;&lt;/Account&gt;</v>
      </c>
    </row>
    <row r="157" spans="1:8" x14ac:dyDescent="0.25">
      <c r="A157" s="16" t="s">
        <v>273</v>
      </c>
      <c r="B157" s="16">
        <v>36930</v>
      </c>
      <c r="C157" s="16">
        <v>3</v>
      </c>
      <c r="D157" s="26" t="s">
        <v>1557</v>
      </c>
      <c r="E157" s="27" t="str">
        <f t="shared" si="6"/>
        <v xml:space="preserve">      Schulden aan leveranciers en handelskredieten</v>
      </c>
      <c r="F157" s="16" t="s">
        <v>22</v>
      </c>
      <c r="G157" s="27" t="str">
        <f t="shared" si="7"/>
        <v>&lt;Account&gt;&lt;Code&gt;blcr&lt;/Code&gt;&lt;Description&gt;      Schulden aan leveranciers en handelskredieten&lt;/Description&gt;&lt;Columns&gt;&lt;Column&gt;&lt;TypeValue&gt;036930&lt;/TypeValue&gt;&lt;/Column&gt;&lt;/Columns&gt;&lt;/Account&gt;</v>
      </c>
      <c r="H157" s="27" t="str">
        <f t="shared" si="8"/>
        <v xml:space="preserve">    &lt;Account&gt;&lt;Code&gt;blcr&lt;/Code&gt;&lt;Description&gt;Schulden aan leveranciers en handelskredieten&lt;/Description&gt;&lt;Sort&gt;36930&lt;/Sort&gt;&lt;Level&gt;3&lt;/Level&gt;&lt;DC&gt;&lt;/DC&gt;&lt;DataType&gt;monetary&lt;/DataType&gt;&lt;IsInCalcTree&gt;Yes&lt;/IsInCalcTree&gt;&lt;/Account&gt;</v>
      </c>
    </row>
    <row r="158" spans="1:8" x14ac:dyDescent="0.25">
      <c r="A158" s="16" t="s">
        <v>359</v>
      </c>
      <c r="B158" s="16">
        <v>37000</v>
      </c>
      <c r="C158" s="16">
        <v>3</v>
      </c>
      <c r="D158" s="26" t="s">
        <v>1572</v>
      </c>
      <c r="E158" s="27" t="str">
        <f t="shared" si="6"/>
        <v xml:space="preserve">      Te betalen wissels en cheques</v>
      </c>
      <c r="F158" s="16" t="s">
        <v>22</v>
      </c>
      <c r="G158" s="27" t="str">
        <f t="shared" si="7"/>
        <v>&lt;Account&gt;&lt;Code&gt;blwc&lt;/Code&gt;&lt;Description&gt;      Te betalen wissels en cheques&lt;/Description&gt;&lt;Columns&gt;&lt;Column&gt;&lt;TypeValue&gt;037000&lt;/TypeValue&gt;&lt;/Column&gt;&lt;/Columns&gt;&lt;/Account&gt;</v>
      </c>
      <c r="H158" s="27" t="str">
        <f t="shared" si="8"/>
        <v xml:space="preserve">    &lt;Account&gt;&lt;Code&gt;blwc&lt;/Code&gt;&lt;Description&gt;Te betalen wissels en cheques&lt;/Description&gt;&lt;Sort&gt;37000&lt;/Sort&gt;&lt;Level&gt;3&lt;/Level&gt;&lt;DC&gt;&lt;/DC&gt;&lt;DataType&gt;monetary&lt;/DataType&gt;&lt;IsInCalcTree&gt;Yes&lt;/IsInCalcTree&gt;&lt;/Account&gt;</v>
      </c>
    </row>
    <row r="159" spans="1:8" x14ac:dyDescent="0.25">
      <c r="A159" s="16" t="s">
        <v>276</v>
      </c>
      <c r="B159" s="16">
        <v>37070</v>
      </c>
      <c r="C159" s="16">
        <v>3</v>
      </c>
      <c r="D159" s="26" t="s">
        <v>1560</v>
      </c>
      <c r="E159" s="27" t="str">
        <f t="shared" si="6"/>
        <v xml:space="preserve">      Schulden aan groepsmaatschappijen</v>
      </c>
      <c r="F159" s="16" t="s">
        <v>22</v>
      </c>
      <c r="G159" s="27" t="str">
        <f t="shared" si="7"/>
        <v>&lt;Account&gt;&lt;Code&gt;blgm&lt;/Code&gt;&lt;Description&gt;      Schulden aan groepsmaatschappijen&lt;/Description&gt;&lt;Columns&gt;&lt;Column&gt;&lt;TypeValue&gt;037070&lt;/TypeValue&gt;&lt;/Column&gt;&lt;/Columns&gt;&lt;/Account&gt;</v>
      </c>
      <c r="H159" s="27" t="str">
        <f t="shared" si="8"/>
        <v xml:space="preserve">    &lt;Account&gt;&lt;Code&gt;blgm&lt;/Code&gt;&lt;Description&gt;Schulden aan groepsmaatschappijen&lt;/Description&gt;&lt;Sort&gt;37070&lt;/Sort&gt;&lt;Level&gt;3&lt;/Level&gt;&lt;DC&gt;&lt;/DC&gt;&lt;DataType&gt;monetary&lt;/DataType&gt;&lt;IsInCalcTree&gt;Yes&lt;/IsInCalcTree&gt;&lt;/Account&gt;</v>
      </c>
    </row>
    <row r="160" spans="1:8" x14ac:dyDescent="0.25">
      <c r="A160" s="16" t="s">
        <v>355</v>
      </c>
      <c r="B160" s="16">
        <v>39120</v>
      </c>
      <c r="C160" s="16">
        <v>3</v>
      </c>
      <c r="D160" s="26" t="s">
        <v>1569</v>
      </c>
      <c r="E160" s="27" t="str">
        <f t="shared" si="6"/>
        <v xml:space="preserve">      Schulden aan participanten en aan maatschappijen waarin wordt deelgenomen</v>
      </c>
      <c r="F160" s="16" t="s">
        <v>22</v>
      </c>
      <c r="G160" s="27" t="str">
        <f t="shared" si="7"/>
        <v>&lt;Account&gt;&lt;Code&gt;blpm&lt;/Code&gt;&lt;Description&gt;      Schulden aan participanten en aan maatschappijen waarin wordt deelgenomen&lt;/Description&gt;&lt;Columns&gt;&lt;Column&gt;&lt;TypeValue&gt;039120&lt;/TypeValue&gt;&lt;/Column&gt;&lt;/Columns&gt;&lt;/Account&gt;</v>
      </c>
      <c r="H160" s="27" t="str">
        <f t="shared" si="8"/>
        <v xml:space="preserve">    &lt;Account&gt;&lt;Code&gt;blpm&lt;/Code&gt;&lt;Description&gt;Schulden aan participanten en aan maatschappijen waarin wordt deelgenomen&lt;/Description&gt;&lt;Sort&gt;39120&lt;/Sort&gt;&lt;Level&gt;3&lt;/Level&gt;&lt;DC&gt;&lt;/DC&gt;&lt;DataType&gt;monetary&lt;/DataType&gt;&lt;IsInCalcTree&gt;Yes&lt;/IsInCalcTree&gt;&lt;/Account&gt;</v>
      </c>
    </row>
    <row r="161" spans="1:8" x14ac:dyDescent="0.25">
      <c r="A161" s="16" t="s">
        <v>271</v>
      </c>
      <c r="B161" s="16">
        <v>41290</v>
      </c>
      <c r="C161" s="16">
        <v>3</v>
      </c>
      <c r="D161" s="26" t="s">
        <v>1573</v>
      </c>
      <c r="E161" s="27" t="str">
        <f t="shared" si="6"/>
        <v xml:space="preserve">      Belastingen en premies sociale verzekeringen</v>
      </c>
      <c r="F161" s="16" t="s">
        <v>22</v>
      </c>
      <c r="G161" s="27" t="str">
        <f t="shared" si="7"/>
        <v>&lt;Account&gt;&lt;Code&gt;blb&lt;/Code&gt;&lt;Description&gt;      Belastingen en premies sociale verzekeringen&lt;/Description&gt;&lt;Columns&gt;&lt;Column&gt;&lt;TypeValue&gt;041290&lt;/TypeValue&gt;&lt;/Column&gt;&lt;/Columns&gt;&lt;/Account&gt;</v>
      </c>
      <c r="H161" s="27" t="str">
        <f t="shared" si="8"/>
        <v xml:space="preserve">    &lt;Account&gt;&lt;Code&gt;blb&lt;/Code&gt;&lt;Description&gt;Belastingen en premies sociale verzekeringen&lt;/Description&gt;&lt;Sort&gt;41290&lt;/Sort&gt;&lt;Level&gt;3&lt;/Level&gt;&lt;DC&gt;&lt;/DC&gt;&lt;DataType&gt;monetary&lt;/DataType&gt;&lt;IsInCalcTree&gt;Yes&lt;/IsInCalcTree&gt;&lt;/Account&gt;</v>
      </c>
    </row>
    <row r="162" spans="1:8" x14ac:dyDescent="0.25">
      <c r="A162" s="16" t="s">
        <v>353</v>
      </c>
      <c r="B162" s="16">
        <v>41350</v>
      </c>
      <c r="C162" s="16">
        <v>3</v>
      </c>
      <c r="D162" s="26" t="s">
        <v>1609</v>
      </c>
      <c r="E162" s="27" t="str">
        <f t="shared" si="6"/>
        <v xml:space="preserve">      Schulden ter zake van pensioenen</v>
      </c>
      <c r="F162" s="16" t="s">
        <v>22</v>
      </c>
      <c r="G162" s="27" t="str">
        <f t="shared" si="7"/>
        <v>&lt;Account&gt;&lt;Code&gt;blpe&lt;/Code&gt;&lt;Description&gt;      Schulden ter zake van pensioenen&lt;/Description&gt;&lt;Columns&gt;&lt;Column&gt;&lt;TypeValue&gt;041350&lt;/TypeValue&gt;&lt;/Column&gt;&lt;/Columns&gt;&lt;/Account&gt;</v>
      </c>
      <c r="H162" s="27" t="str">
        <f t="shared" si="8"/>
        <v xml:space="preserve">    &lt;Account&gt;&lt;Code&gt;blpe&lt;/Code&gt;&lt;Description&gt;Schulden ter zake van pensioenen&lt;/Description&gt;&lt;Sort&gt;41350&lt;/Sort&gt;&lt;Level&gt;3&lt;/Level&gt;&lt;DC&gt;&lt;/DC&gt;&lt;DataType&gt;monetary&lt;/DataType&gt;&lt;IsInCalcTree&gt;Yes&lt;/IsInCalcTree&gt;&lt;/Account&gt;</v>
      </c>
    </row>
    <row r="163" spans="1:8" x14ac:dyDescent="0.25">
      <c r="A163" s="16" t="s">
        <v>275</v>
      </c>
      <c r="B163" s="16">
        <v>41540</v>
      </c>
      <c r="C163" s="16">
        <v>3</v>
      </c>
      <c r="D163" s="26" t="s">
        <v>1558</v>
      </c>
      <c r="E163" s="27" t="str">
        <f t="shared" si="6"/>
        <v xml:space="preserve">      Overige schulden</v>
      </c>
      <c r="F163" s="16" t="s">
        <v>22</v>
      </c>
      <c r="G163" s="27" t="str">
        <f t="shared" si="7"/>
        <v>&lt;Account&gt;&lt;Code&gt;bldv&lt;/Code&gt;&lt;Description&gt;      Overige schulden&lt;/Description&gt;&lt;Columns&gt;&lt;Column&gt;&lt;TypeValue&gt;041540&lt;/TypeValue&gt;&lt;/Column&gt;&lt;/Columns&gt;&lt;/Account&gt;</v>
      </c>
      <c r="H163" s="27" t="str">
        <f t="shared" si="8"/>
        <v xml:space="preserve">    &lt;Account&gt;&lt;Code&gt;bldv&lt;/Code&gt;&lt;Description&gt;Overige schulden&lt;/Description&gt;&lt;Sort&gt;41540&lt;/Sort&gt;&lt;Level&gt;3&lt;/Level&gt;&lt;DC&gt;&lt;/DC&gt;&lt;DataType&gt;monetary&lt;/DataType&gt;&lt;IsInCalcTree&gt;Yes&lt;/IsInCalcTree&gt;&lt;/Account&gt;</v>
      </c>
    </row>
    <row r="164" spans="1:8" x14ac:dyDescent="0.25">
      <c r="A164" s="16" t="s">
        <v>274</v>
      </c>
      <c r="B164" s="16">
        <v>41610</v>
      </c>
      <c r="C164" s="16">
        <v>3</v>
      </c>
      <c r="D164" s="26" t="s">
        <v>1568</v>
      </c>
      <c r="E164" s="27" t="str">
        <f t="shared" si="6"/>
        <v xml:space="preserve">      Overlopende passiva</v>
      </c>
      <c r="F164" s="16" t="s">
        <v>22</v>
      </c>
      <c r="G164" s="27" t="str">
        <f t="shared" si="7"/>
        <v>&lt;Account&gt;&lt;Code&gt;bldo&lt;/Code&gt;&lt;Description&gt;      Overlopende passiva&lt;/Description&gt;&lt;Columns&gt;&lt;Column&gt;&lt;TypeValue&gt;041610&lt;/TypeValue&gt;&lt;/Column&gt;&lt;/Columns&gt;&lt;/Account&gt;</v>
      </c>
      <c r="H164" s="27" t="str">
        <f t="shared" si="8"/>
        <v xml:space="preserve">    &lt;Account&gt;&lt;Code&gt;bldo&lt;/Code&gt;&lt;Description&gt;Overlopende passiva&lt;/Description&gt;&lt;Sort&gt;41610&lt;/Sort&gt;&lt;Level&gt;3&lt;/Level&gt;&lt;DC&gt;&lt;/DC&gt;&lt;DataType&gt;monetary&lt;/DataType&gt;&lt;IsInCalcTree&gt;Yes&lt;/IsInCalcTree&gt;&lt;/Account&gt;</v>
      </c>
    </row>
    <row r="165" spans="1:8" x14ac:dyDescent="0.25">
      <c r="A165" s="16" t="s">
        <v>194</v>
      </c>
      <c r="B165" s="16">
        <v>41680</v>
      </c>
      <c r="C165" s="16">
        <v>2</v>
      </c>
      <c r="D165" s="26" t="s">
        <v>1965</v>
      </c>
      <c r="E165" s="27" t="str">
        <f t="shared" si="6"/>
        <v xml:space="preserve">   Kortlopende schulden</v>
      </c>
      <c r="G165" s="27" t="str">
        <f t="shared" si="7"/>
        <v>&lt;Account&gt;&lt;Code&gt;bk&lt;/Code&gt;&lt;Description&gt;   Kortlopende schulden&lt;/Description&gt;&lt;Columns&gt;&lt;Column&gt;&lt;TypeValue&gt;041680&lt;/TypeValue&gt;&lt;/Column&gt;&lt;/Columns&gt;&lt;/Account&gt;</v>
      </c>
      <c r="H165" s="27" t="str">
        <f t="shared" si="8"/>
        <v xml:space="preserve">    &lt;Account&gt;&lt;Code&gt;bk&lt;/Code&gt;&lt;Description&gt;Kortlopende schulden&lt;/Description&gt;&lt;Sort&gt;41680&lt;/Sort&gt;&lt;Level&gt;2&lt;/Level&gt;&lt;DC&gt;&lt;/DC&gt;&lt;DataType&gt;monetary&lt;/DataType&gt;&lt;IsInCalcTree&gt;Yes&lt;/IsInCalcTree&gt;&lt;/Account&gt;</v>
      </c>
    </row>
    <row r="166" spans="1:8" x14ac:dyDescent="0.25">
      <c r="A166" s="16" t="s">
        <v>218</v>
      </c>
      <c r="B166" s="16">
        <v>41690</v>
      </c>
      <c r="C166" s="16">
        <v>3</v>
      </c>
      <c r="D166" s="26" t="s">
        <v>1556</v>
      </c>
      <c r="E166" s="27" t="str">
        <f t="shared" si="6"/>
        <v xml:space="preserve">      Converteerbare leningen</v>
      </c>
      <c r="F166" s="16" t="s">
        <v>22</v>
      </c>
      <c r="G166" s="27" t="str">
        <f t="shared" si="7"/>
        <v>&lt;Account&gt;&lt;Code&gt;bkcl&lt;/Code&gt;&lt;Description&gt;      Converteerbare leningen&lt;/Description&gt;&lt;Columns&gt;&lt;Column&gt;&lt;TypeValue&gt;041690&lt;/TypeValue&gt;&lt;/Column&gt;&lt;/Columns&gt;&lt;/Account&gt;</v>
      </c>
      <c r="H166" s="27" t="str">
        <f t="shared" si="8"/>
        <v xml:space="preserve">    &lt;Account&gt;&lt;Code&gt;bkcl&lt;/Code&gt;&lt;Description&gt;Converteerbare leningen&lt;/Description&gt;&lt;Sort&gt;41690&lt;/Sort&gt;&lt;Level&gt;3&lt;/Level&gt;&lt;DC&gt;&lt;/DC&gt;&lt;DataType&gt;monetary&lt;/DataType&gt;&lt;IsInCalcTree&gt;Yes&lt;/IsInCalcTree&gt;&lt;/Account&gt;</v>
      </c>
    </row>
    <row r="167" spans="1:8" x14ac:dyDescent="0.25">
      <c r="A167" s="16" t="s">
        <v>253</v>
      </c>
      <c r="B167" s="16">
        <v>41760</v>
      </c>
      <c r="C167" s="16">
        <v>3</v>
      </c>
      <c r="D167" s="26" t="s">
        <v>1567</v>
      </c>
      <c r="E167" s="27" t="str">
        <f t="shared" si="6"/>
        <v xml:space="preserve">      Andere obligatieleningen en onderhandse leningen</v>
      </c>
      <c r="F167" s="16" t="s">
        <v>22</v>
      </c>
      <c r="G167" s="27" t="str">
        <f t="shared" si="7"/>
        <v>&lt;Account&gt;&lt;Code&gt;bkoo&lt;/Code&gt;&lt;Description&gt;      Andere obligatieleningen en onderhandse leningen&lt;/Description&gt;&lt;Columns&gt;&lt;Column&gt;&lt;TypeValue&gt;041760&lt;/TypeValue&gt;&lt;/Column&gt;&lt;/Columns&gt;&lt;/Account&gt;</v>
      </c>
      <c r="H167" s="27" t="str">
        <f t="shared" si="8"/>
        <v xml:space="preserve">    &lt;Account&gt;&lt;Code&gt;bkoo&lt;/Code&gt;&lt;Description&gt;Andere obligatieleningen en onderhandse leningen&lt;/Description&gt;&lt;Sort&gt;41760&lt;/Sort&gt;&lt;Level&gt;3&lt;/Level&gt;&lt;DC&gt;&lt;/DC&gt;&lt;DataType&gt;monetary&lt;/DataType&gt;&lt;IsInCalcTree&gt;Yes&lt;/IsInCalcTree&gt;&lt;/Account&gt;</v>
      </c>
    </row>
    <row r="168" spans="1:8" x14ac:dyDescent="0.25">
      <c r="A168" s="16" t="s">
        <v>247</v>
      </c>
      <c r="B168" s="16">
        <v>41890</v>
      </c>
      <c r="C168" s="16">
        <v>3</v>
      </c>
      <c r="D168" s="26" t="s">
        <v>1565</v>
      </c>
      <c r="E168" s="27" t="str">
        <f t="shared" si="6"/>
        <v xml:space="preserve">      Schulden aan kredietinstellingen</v>
      </c>
      <c r="F168" s="16" t="s">
        <v>22</v>
      </c>
      <c r="G168" s="27" t="str">
        <f t="shared" si="7"/>
        <v>&lt;Account&gt;&lt;Code&gt;bkkib&lt;/Code&gt;&lt;Description&gt;      Schulden aan kredietinstellingen&lt;/Description&gt;&lt;Columns&gt;&lt;Column&gt;&lt;TypeValue&gt;041890&lt;/TypeValue&gt;&lt;/Column&gt;&lt;/Columns&gt;&lt;/Account&gt;</v>
      </c>
      <c r="H168" s="27" t="str">
        <f t="shared" si="8"/>
        <v xml:space="preserve">    &lt;Account&gt;&lt;Code&gt;bkkib&lt;/Code&gt;&lt;Description&gt;Schulden aan kredietinstellingen&lt;/Description&gt;&lt;Sort&gt;41890&lt;/Sort&gt;&lt;Level&gt;3&lt;/Level&gt;&lt;DC&gt;&lt;/DC&gt;&lt;DataType&gt;monetary&lt;/DataType&gt;&lt;IsInCalcTree&gt;Yes&lt;/IsInCalcTree&gt;&lt;/Account&gt;</v>
      </c>
    </row>
    <row r="169" spans="1:8" x14ac:dyDescent="0.25">
      <c r="A169" s="26" t="s">
        <v>235</v>
      </c>
      <c r="B169" s="16">
        <v>42580</v>
      </c>
      <c r="C169" s="16">
        <v>3</v>
      </c>
      <c r="D169" s="26" t="s">
        <v>1966</v>
      </c>
      <c r="E169" s="27" t="str">
        <f t="shared" si="6"/>
        <v xml:space="preserve">      Aflossingsverplichtingen</v>
      </c>
      <c r="G169" s="27" t="str">
        <f t="shared" si="7"/>
        <v>&lt;Account&gt;&lt;Code&gt;bkkia&lt;/Code&gt;&lt;Description&gt;      Aflossingsverplichtingen&lt;/Description&gt;&lt;Columns&gt;&lt;Column&gt;&lt;TypeValue&gt;042580&lt;/TypeValue&gt;&lt;/Column&gt;&lt;/Columns&gt;&lt;/Account&gt;</v>
      </c>
      <c r="H169" s="27" t="str">
        <f t="shared" si="8"/>
        <v xml:space="preserve">    &lt;Account&gt;&lt;Code&gt;bkkia&lt;/Code&gt;&lt;Description&gt;Aflossingsverplichtingen&lt;/Description&gt;&lt;Sort&gt;42580&lt;/Sort&gt;&lt;Level&gt;3&lt;/Level&gt;&lt;DC&gt;&lt;/DC&gt;&lt;DataType&gt;monetary&lt;/DataType&gt;&lt;IsInCalcTree&gt;Yes&lt;/IsInCalcTree&gt;&lt;/Account&gt;</v>
      </c>
    </row>
    <row r="170" spans="1:8" x14ac:dyDescent="0.25">
      <c r="A170" s="16" t="s">
        <v>239</v>
      </c>
      <c r="B170" s="16">
        <v>42590</v>
      </c>
      <c r="C170" s="16">
        <v>4</v>
      </c>
      <c r="D170" s="26" t="s">
        <v>1556</v>
      </c>
      <c r="E170" s="27" t="str">
        <f t="shared" si="6"/>
        <v xml:space="preserve">         Converteerbare leningen</v>
      </c>
      <c r="F170" s="16" t="s">
        <v>22</v>
      </c>
      <c r="G170" s="27" t="str">
        <f t="shared" si="7"/>
        <v>&lt;Account&gt;&lt;Code&gt;bkkiac&lt;/Code&gt;&lt;Description&gt;         Converteerbare leningen&lt;/Description&gt;&lt;Columns&gt;&lt;Column&gt;&lt;TypeValue&gt;042590&lt;/TypeValue&gt;&lt;/Column&gt;&lt;/Columns&gt;&lt;/Account&gt;</v>
      </c>
      <c r="H170" s="27" t="str">
        <f t="shared" si="8"/>
        <v xml:space="preserve">    &lt;Account&gt;&lt;Code&gt;bkkiac&lt;/Code&gt;&lt;Description&gt;Converteerbare leningen&lt;/Description&gt;&lt;Sort&gt;42590&lt;/Sort&gt;&lt;Level&gt;4&lt;/Level&gt;&lt;DC&gt;&lt;/DC&gt;&lt;DataType&gt;monetary&lt;/DataType&gt;&lt;IsInCalcTree&gt;Yes&lt;/IsInCalcTree&gt;&lt;/Account&gt;</v>
      </c>
    </row>
    <row r="171" spans="1:8" x14ac:dyDescent="0.25">
      <c r="A171" s="16" t="s">
        <v>237</v>
      </c>
      <c r="B171" s="16">
        <v>42600</v>
      </c>
      <c r="C171" s="16">
        <v>4</v>
      </c>
      <c r="D171" s="26" t="s">
        <v>1561</v>
      </c>
      <c r="E171" s="27" t="str">
        <f t="shared" si="6"/>
        <v xml:space="preserve">         Andere obligatieleningen</v>
      </c>
      <c r="F171" s="16" t="s">
        <v>22</v>
      </c>
      <c r="G171" s="27" t="str">
        <f t="shared" si="7"/>
        <v>&lt;Account&gt;&lt;Code&gt;bkkiab&lt;/Code&gt;&lt;Description&gt;         Andere obligatieleningen&lt;/Description&gt;&lt;Columns&gt;&lt;Column&gt;&lt;TypeValue&gt;042600&lt;/TypeValue&gt;&lt;/Column&gt;&lt;/Columns&gt;&lt;/Account&gt;</v>
      </c>
      <c r="H171" s="27" t="str">
        <f t="shared" si="8"/>
        <v xml:space="preserve">    &lt;Account&gt;&lt;Code&gt;bkkiab&lt;/Code&gt;&lt;Description&gt;Andere obligatieleningen&lt;/Description&gt;&lt;Sort&gt;42600&lt;/Sort&gt;&lt;Level&gt;4&lt;/Level&gt;&lt;DC&gt;&lt;/DC&gt;&lt;DataType&gt;monetary&lt;/DataType&gt;&lt;IsInCalcTree&gt;Yes&lt;/IsInCalcTree&gt;&lt;/Account&gt;</v>
      </c>
    </row>
    <row r="172" spans="1:8" x14ac:dyDescent="0.25">
      <c r="A172" s="16" t="s">
        <v>1478</v>
      </c>
      <c r="B172" s="16">
        <v>42610</v>
      </c>
      <c r="C172" s="16">
        <v>4</v>
      </c>
      <c r="D172" s="26" t="s">
        <v>1939</v>
      </c>
      <c r="E172" s="27" t="str">
        <f t="shared" si="6"/>
        <v xml:space="preserve">         Onderhandse leningen</v>
      </c>
      <c r="F172" s="16" t="s">
        <v>22</v>
      </c>
      <c r="G172" s="27" t="str">
        <f t="shared" si="7"/>
        <v>&lt;Account&gt;&lt;Code&gt;bkkiao&lt;/Code&gt;&lt;Description&gt;         Onderhandse leningen&lt;/Description&gt;&lt;Columns&gt;&lt;Column&gt;&lt;TypeValue&gt;042610&lt;/TypeValue&gt;&lt;/Column&gt;&lt;/Columns&gt;&lt;/Account&gt;</v>
      </c>
      <c r="H172" s="27" t="str">
        <f t="shared" si="8"/>
        <v xml:space="preserve">    &lt;Account&gt;&lt;Code&gt;bkkiao&lt;/Code&gt;&lt;Description&gt;Onderhandse leningen&lt;/Description&gt;&lt;Sort&gt;42610&lt;/Sort&gt;&lt;Level&gt;4&lt;/Level&gt;&lt;DC&gt;&lt;/DC&gt;&lt;DataType&gt;monetary&lt;/DataType&gt;&lt;IsInCalcTree&gt;Yes&lt;/IsInCalcTree&gt;&lt;/Account&gt;</v>
      </c>
    </row>
    <row r="173" spans="1:8" x14ac:dyDescent="0.25">
      <c r="A173" s="16" t="s">
        <v>243</v>
      </c>
      <c r="B173" s="16">
        <v>42620</v>
      </c>
      <c r="C173" s="16">
        <v>4</v>
      </c>
      <c r="D173" s="26" t="s">
        <v>1563</v>
      </c>
      <c r="E173" s="27" t="str">
        <f t="shared" si="6"/>
        <v xml:space="preserve">         Hypothecaire leningen</v>
      </c>
      <c r="F173" s="16" t="s">
        <v>22</v>
      </c>
      <c r="G173" s="27" t="str">
        <f t="shared" si="7"/>
        <v>&lt;Account&gt;&lt;Code&gt;bkkiah&lt;/Code&gt;&lt;Description&gt;         Hypothecaire leningen&lt;/Description&gt;&lt;Columns&gt;&lt;Column&gt;&lt;TypeValue&gt;042620&lt;/TypeValue&gt;&lt;/Column&gt;&lt;/Columns&gt;&lt;/Account&gt;</v>
      </c>
      <c r="H173" s="27" t="str">
        <f t="shared" si="8"/>
        <v xml:space="preserve">    &lt;Account&gt;&lt;Code&gt;bkkiah&lt;/Code&gt;&lt;Description&gt;Hypothecaire leningen&lt;/Description&gt;&lt;Sort&gt;42620&lt;/Sort&gt;&lt;Level&gt;4&lt;/Level&gt;&lt;DC&gt;&lt;/DC&gt;&lt;DataType&gt;monetary&lt;/DataType&gt;&lt;IsInCalcTree&gt;Yes&lt;/IsInCalcTree&gt;&lt;/Account&gt;</v>
      </c>
    </row>
    <row r="174" spans="1:8" x14ac:dyDescent="0.25">
      <c r="A174" s="16" t="s">
        <v>245</v>
      </c>
      <c r="B174" s="16">
        <v>42630</v>
      </c>
      <c r="C174" s="16">
        <v>4</v>
      </c>
      <c r="D174" s="26" t="s">
        <v>1564</v>
      </c>
      <c r="E174" s="27" t="str">
        <f t="shared" si="6"/>
        <v xml:space="preserve">         Leningen</v>
      </c>
      <c r="F174" s="16" t="s">
        <v>22</v>
      </c>
      <c r="G174" s="27" t="str">
        <f t="shared" si="7"/>
        <v>&lt;Account&gt;&lt;Code&gt;bkkial&lt;/Code&gt;&lt;Description&gt;         Leningen&lt;/Description&gt;&lt;Columns&gt;&lt;Column&gt;&lt;TypeValue&gt;042630&lt;/TypeValue&gt;&lt;/Column&gt;&lt;/Columns&gt;&lt;/Account&gt;</v>
      </c>
      <c r="H174" s="27" t="str">
        <f t="shared" si="8"/>
        <v xml:space="preserve">    &lt;Account&gt;&lt;Code&gt;bkkial&lt;/Code&gt;&lt;Description&gt;Leningen&lt;/Description&gt;&lt;Sort&gt;42630&lt;/Sort&gt;&lt;Level&gt;4&lt;/Level&gt;&lt;DC&gt;&lt;/DC&gt;&lt;DataType&gt;monetary&lt;/DataType&gt;&lt;IsInCalcTree&gt;Yes&lt;/IsInCalcTree&gt;&lt;/Account&gt;</v>
      </c>
    </row>
    <row r="175" spans="1:8" x14ac:dyDescent="0.25">
      <c r="A175" s="16" t="s">
        <v>241</v>
      </c>
      <c r="B175" s="16">
        <v>42640</v>
      </c>
      <c r="C175" s="16">
        <v>4</v>
      </c>
      <c r="D175" s="26" t="s">
        <v>1562</v>
      </c>
      <c r="E175" s="27" t="str">
        <f t="shared" si="6"/>
        <v xml:space="preserve">         Financieringen</v>
      </c>
      <c r="F175" s="16" t="s">
        <v>22</v>
      </c>
      <c r="G175" s="27" t="str">
        <f t="shared" si="7"/>
        <v>&lt;Account&gt;&lt;Code&gt;bkkiaf&lt;/Code&gt;&lt;Description&gt;         Financieringen&lt;/Description&gt;&lt;Columns&gt;&lt;Column&gt;&lt;TypeValue&gt;042640&lt;/TypeValue&gt;&lt;/Column&gt;&lt;/Columns&gt;&lt;/Account&gt;</v>
      </c>
      <c r="H175" s="27" t="str">
        <f t="shared" si="8"/>
        <v xml:space="preserve">    &lt;Account&gt;&lt;Code&gt;bkkiaf&lt;/Code&gt;&lt;Description&gt;Financieringen&lt;/Description&gt;&lt;Sort&gt;42640&lt;/Sort&gt;&lt;Level&gt;4&lt;/Level&gt;&lt;DC&gt;&lt;/DC&gt;&lt;DataType&gt;monetary&lt;/DataType&gt;&lt;IsInCalcTree&gt;Yes&lt;/IsInCalcTree&gt;&lt;/Account&gt;</v>
      </c>
    </row>
    <row r="176" spans="1:8" x14ac:dyDescent="0.25">
      <c r="A176" s="16" t="s">
        <v>263</v>
      </c>
      <c r="B176" s="16">
        <v>42650</v>
      </c>
      <c r="C176" s="16">
        <v>3</v>
      </c>
      <c r="D176" s="26" t="s">
        <v>1571</v>
      </c>
      <c r="E176" s="27" t="str">
        <f t="shared" si="6"/>
        <v xml:space="preserve">      Vooruitontvangen op bestellingen</v>
      </c>
      <c r="F176" s="16" t="s">
        <v>22</v>
      </c>
      <c r="G176" s="27" t="str">
        <f t="shared" si="7"/>
        <v>&lt;Account&gt;&lt;Code&gt;bkvu&lt;/Code&gt;&lt;Description&gt;      Vooruitontvangen op bestellingen&lt;/Description&gt;&lt;Columns&gt;&lt;Column&gt;&lt;TypeValue&gt;042650&lt;/TypeValue&gt;&lt;/Column&gt;&lt;/Columns&gt;&lt;/Account&gt;</v>
      </c>
      <c r="H176" s="27" t="str">
        <f t="shared" si="8"/>
        <v xml:space="preserve">    &lt;Account&gt;&lt;Code&gt;bkvu&lt;/Code&gt;&lt;Description&gt;Vooruitontvangen op bestellingen&lt;/Description&gt;&lt;Sort&gt;42650&lt;/Sort&gt;&lt;Level&gt;3&lt;/Level&gt;&lt;DC&gt;&lt;/DC&gt;&lt;DataType&gt;monetary&lt;/DataType&gt;&lt;IsInCalcTree&gt;Yes&lt;/IsInCalcTree&gt;&lt;/Account&gt;</v>
      </c>
    </row>
    <row r="177" spans="1:8" x14ac:dyDescent="0.25">
      <c r="A177" s="16" t="s">
        <v>249</v>
      </c>
      <c r="B177" s="16">
        <v>42720</v>
      </c>
      <c r="C177" s="16">
        <v>3</v>
      </c>
      <c r="D177" s="26" t="s">
        <v>1566</v>
      </c>
      <c r="E177" s="27" t="str">
        <f t="shared" si="6"/>
        <v xml:space="preserve">      Vooruitontvangen op onderhanden werk</v>
      </c>
      <c r="F177" s="16" t="s">
        <v>22</v>
      </c>
      <c r="G177" s="27" t="str">
        <f t="shared" si="7"/>
        <v>&lt;Account&gt;&lt;Code&gt;bkoha&lt;/Code&gt;&lt;Description&gt;      Vooruitontvangen op onderhanden werk&lt;/Description&gt;&lt;Columns&gt;&lt;Column&gt;&lt;TypeValue&gt;042720&lt;/TypeValue&gt;&lt;/Column&gt;&lt;/Columns&gt;&lt;/Account&gt;</v>
      </c>
      <c r="H177" s="27" t="str">
        <f t="shared" si="8"/>
        <v xml:space="preserve">    &lt;Account&gt;&lt;Code&gt;bkoha&lt;/Code&gt;&lt;Description&gt;Vooruitontvangen op onderhanden werk&lt;/Description&gt;&lt;Sort&gt;42720&lt;/Sort&gt;&lt;Level&gt;3&lt;/Level&gt;&lt;DC&gt;&lt;/DC&gt;&lt;DataType&gt;monetary&lt;/DataType&gt;&lt;IsInCalcTree&gt;Yes&lt;/IsInCalcTree&gt;&lt;/Account&gt;</v>
      </c>
    </row>
    <row r="178" spans="1:8" x14ac:dyDescent="0.25">
      <c r="A178" s="16" t="s">
        <v>220</v>
      </c>
      <c r="B178" s="16">
        <v>42810</v>
      </c>
      <c r="C178" s="16">
        <v>3</v>
      </c>
      <c r="D178" s="26" t="s">
        <v>1557</v>
      </c>
      <c r="E178" s="27" t="str">
        <f t="shared" si="6"/>
        <v xml:space="preserve">      Schulden aan leveranciers en handelskredieten</v>
      </c>
      <c r="F178" s="16" t="s">
        <v>22</v>
      </c>
      <c r="G178" s="27" t="str">
        <f t="shared" si="7"/>
        <v>&lt;Account&gt;&lt;Code&gt;bkcr&lt;/Code&gt;&lt;Description&gt;      Schulden aan leveranciers en handelskredieten&lt;/Description&gt;&lt;Columns&gt;&lt;Column&gt;&lt;TypeValue&gt;042810&lt;/TypeValue&gt;&lt;/Column&gt;&lt;/Columns&gt;&lt;/Account&gt;</v>
      </c>
      <c r="H178" s="27" t="str">
        <f t="shared" si="8"/>
        <v xml:space="preserve">    &lt;Account&gt;&lt;Code&gt;bkcr&lt;/Code&gt;&lt;Description&gt;Schulden aan leveranciers en handelskredieten&lt;/Description&gt;&lt;Sort&gt;42810&lt;/Sort&gt;&lt;Level&gt;3&lt;/Level&gt;&lt;DC&gt;&lt;/DC&gt;&lt;DataType&gt;monetary&lt;/DataType&gt;&lt;IsInCalcTree&gt;Yes&lt;/IsInCalcTree&gt;&lt;/Account&gt;</v>
      </c>
    </row>
    <row r="179" spans="1:8" x14ac:dyDescent="0.25">
      <c r="A179" s="16" t="s">
        <v>265</v>
      </c>
      <c r="B179" s="16">
        <v>42880</v>
      </c>
      <c r="C179" s="16">
        <v>3</v>
      </c>
      <c r="D179" s="26" t="s">
        <v>1572</v>
      </c>
      <c r="E179" s="27" t="str">
        <f t="shared" si="6"/>
        <v xml:space="preserve">      Te betalen wissels en cheques</v>
      </c>
      <c r="F179" s="16" t="s">
        <v>22</v>
      </c>
      <c r="G179" s="27" t="str">
        <f t="shared" si="7"/>
        <v>&lt;Account&gt;&lt;Code&gt;bkwc&lt;/Code&gt;&lt;Description&gt;      Te betalen wissels en cheques&lt;/Description&gt;&lt;Columns&gt;&lt;Column&gt;&lt;TypeValue&gt;042880&lt;/TypeValue&gt;&lt;/Column&gt;&lt;/Columns&gt;&lt;/Account&gt;</v>
      </c>
      <c r="H179" s="27" t="str">
        <f t="shared" si="8"/>
        <v xml:space="preserve">    &lt;Account&gt;&lt;Code&gt;bkwc&lt;/Code&gt;&lt;Description&gt;Te betalen wissels en cheques&lt;/Description&gt;&lt;Sort&gt;42880&lt;/Sort&gt;&lt;Level&gt;3&lt;/Level&gt;&lt;DC&gt;&lt;/DC&gt;&lt;DataType&gt;monetary&lt;/DataType&gt;&lt;IsInCalcTree&gt;Yes&lt;/IsInCalcTree&gt;&lt;/Account&gt;</v>
      </c>
    </row>
    <row r="180" spans="1:8" x14ac:dyDescent="0.25">
      <c r="A180" s="16" t="s">
        <v>231</v>
      </c>
      <c r="B180" s="16">
        <v>42940</v>
      </c>
      <c r="C180" s="16">
        <v>3</v>
      </c>
      <c r="D180" s="26" t="s">
        <v>1560</v>
      </c>
      <c r="E180" s="27" t="str">
        <f t="shared" si="6"/>
        <v xml:space="preserve">      Schulden aan groepsmaatschappijen</v>
      </c>
      <c r="F180" s="16" t="s">
        <v>22</v>
      </c>
      <c r="G180" s="27" t="str">
        <f t="shared" si="7"/>
        <v>&lt;Account&gt;&lt;Code&gt;bkgm&lt;/Code&gt;&lt;Description&gt;      Schulden aan groepsmaatschappijen&lt;/Description&gt;&lt;Columns&gt;&lt;Column&gt;&lt;TypeValue&gt;042940&lt;/TypeValue&gt;&lt;/Column&gt;&lt;/Columns&gt;&lt;/Account&gt;</v>
      </c>
      <c r="H180" s="27" t="str">
        <f t="shared" si="8"/>
        <v xml:space="preserve">    &lt;Account&gt;&lt;Code&gt;bkgm&lt;/Code&gt;&lt;Description&gt;Schulden aan groepsmaatschappijen&lt;/Description&gt;&lt;Sort&gt;42940&lt;/Sort&gt;&lt;Level&gt;3&lt;/Level&gt;&lt;DC&gt;&lt;/DC&gt;&lt;DataType&gt;monetary&lt;/DataType&gt;&lt;IsInCalcTree&gt;Yes&lt;/IsInCalcTree&gt;&lt;/Account&gt;</v>
      </c>
    </row>
    <row r="181" spans="1:8" x14ac:dyDescent="0.25">
      <c r="A181" s="16" t="s">
        <v>259</v>
      </c>
      <c r="B181" s="16">
        <v>44750</v>
      </c>
      <c r="C181" s="16">
        <v>3</v>
      </c>
      <c r="D181" s="26" t="s">
        <v>1569</v>
      </c>
      <c r="E181" s="27" t="str">
        <f t="shared" si="6"/>
        <v xml:space="preserve">      Schulden aan participanten en aan maatschappijen waarin wordt deelgenomen</v>
      </c>
      <c r="F181" s="16" t="s">
        <v>22</v>
      </c>
      <c r="G181" s="27" t="str">
        <f t="shared" si="7"/>
        <v>&lt;Account&gt;&lt;Code&gt;bkpm&lt;/Code&gt;&lt;Description&gt;      Schulden aan participanten en aan maatschappijen waarin wordt deelgenomen&lt;/Description&gt;&lt;Columns&gt;&lt;Column&gt;&lt;TypeValue&gt;044750&lt;/TypeValue&gt;&lt;/Column&gt;&lt;/Columns&gt;&lt;/Account&gt;</v>
      </c>
      <c r="H181" s="27" t="str">
        <f t="shared" si="8"/>
        <v xml:space="preserve">    &lt;Account&gt;&lt;Code&gt;bkpm&lt;/Code&gt;&lt;Description&gt;Schulden aan participanten en aan maatschappijen waarin wordt deelgenomen&lt;/Description&gt;&lt;Sort&gt;44750&lt;/Sort&gt;&lt;Level&gt;3&lt;/Level&gt;&lt;DC&gt;&lt;/DC&gt;&lt;DataType&gt;monetary&lt;/DataType&gt;&lt;IsInCalcTree&gt;Yes&lt;/IsInCalcTree&gt;&lt;/Account&gt;</v>
      </c>
    </row>
    <row r="182" spans="1:8" x14ac:dyDescent="0.25">
      <c r="A182" s="16" t="s">
        <v>198</v>
      </c>
      <c r="B182" s="16">
        <v>46560</v>
      </c>
      <c r="C182" s="16">
        <v>3</v>
      </c>
      <c r="D182" s="26" t="s">
        <v>1573</v>
      </c>
      <c r="E182" s="27" t="str">
        <f t="shared" si="6"/>
        <v xml:space="preserve">      Belastingen en premies sociale verzekeringen</v>
      </c>
      <c r="G182" s="27" t="str">
        <f t="shared" si="7"/>
        <v>&lt;Account&gt;&lt;Code&gt;bkb&lt;/Code&gt;&lt;Description&gt;      Belastingen en premies sociale verzekeringen&lt;/Description&gt;&lt;Columns&gt;&lt;Column&gt;&lt;TypeValue&gt;046560&lt;/TypeValue&gt;&lt;/Column&gt;&lt;/Columns&gt;&lt;/Account&gt;</v>
      </c>
      <c r="H182" s="27" t="str">
        <f t="shared" si="8"/>
        <v xml:space="preserve">    &lt;Account&gt;&lt;Code&gt;bkb&lt;/Code&gt;&lt;Description&gt;Belastingen en premies sociale verzekeringen&lt;/Description&gt;&lt;Sort&gt;46560&lt;/Sort&gt;&lt;Level&gt;3&lt;/Level&gt;&lt;DC&gt;&lt;/DC&gt;&lt;DataType&gt;monetary&lt;/DataType&gt;&lt;IsInCalcTree&gt;Yes&lt;/IsInCalcTree&gt;&lt;/Account&gt;</v>
      </c>
    </row>
    <row r="183" spans="1:8" x14ac:dyDescent="0.25">
      <c r="A183" s="16" t="s">
        <v>214</v>
      </c>
      <c r="B183" s="16">
        <v>46570</v>
      </c>
      <c r="C183" s="16">
        <v>4</v>
      </c>
      <c r="D183" s="26" t="s">
        <v>1967</v>
      </c>
      <c r="E183" s="27" t="str">
        <f t="shared" si="6"/>
        <v xml:space="preserve">         Vennootschapsbelasting (zowel credit als debet, vandaar formule)</v>
      </c>
      <c r="F183" s="16" t="s">
        <v>22</v>
      </c>
      <c r="G183" s="27" t="str">
        <f t="shared" si="7"/>
        <v>&lt;Account&gt;&lt;Code&gt;bkbbpv&lt;/Code&gt;&lt;Description&gt;         Vennootschapsbelasting (zowel credit als debet, vandaar formule)&lt;/Description&gt;&lt;Columns&gt;&lt;Column&gt;&lt;TypeValue&gt;046570&lt;/TypeValue&gt;&lt;/Column&gt;&lt;/Columns&gt;&lt;/Account&gt;</v>
      </c>
      <c r="H183" s="27" t="str">
        <f t="shared" si="8"/>
        <v xml:space="preserve">    &lt;Account&gt;&lt;Code&gt;bkbbpv&lt;/Code&gt;&lt;Description&gt;Vennootschapsbelasting (zowel credit als debet, vandaar formule)&lt;/Description&gt;&lt;Sort&gt;46570&lt;/Sort&gt;&lt;Level&gt;4&lt;/Level&gt;&lt;DC&gt;&lt;/DC&gt;&lt;DataType&gt;monetary&lt;/DataType&gt;&lt;IsInCalcTree&gt;Yes&lt;/IsInCalcTree&gt;&lt;/Account&gt;</v>
      </c>
    </row>
    <row r="184" spans="1:8" x14ac:dyDescent="0.25">
      <c r="A184" s="16" t="s">
        <v>210</v>
      </c>
      <c r="B184" s="16">
        <v>46650</v>
      </c>
      <c r="C184" s="16">
        <v>4</v>
      </c>
      <c r="D184" s="26" t="s">
        <v>1968</v>
      </c>
      <c r="E184" s="27" t="str">
        <f t="shared" si="6"/>
        <v xml:space="preserve">         Omzetbelasting (zowel credit als debet, vandaar formule)</v>
      </c>
      <c r="F184" s="16" t="s">
        <v>22</v>
      </c>
      <c r="G184" s="27" t="str">
        <f t="shared" si="7"/>
        <v>&lt;Account&gt;&lt;Code&gt;bkbbpo&lt;/Code&gt;&lt;Description&gt;         Omzetbelasting (zowel credit als debet, vandaar formule)&lt;/Description&gt;&lt;Columns&gt;&lt;Column&gt;&lt;TypeValue&gt;046650&lt;/TypeValue&gt;&lt;/Column&gt;&lt;/Columns&gt;&lt;/Account&gt;</v>
      </c>
      <c r="H184" s="27" t="str">
        <f t="shared" si="8"/>
        <v xml:space="preserve">    &lt;Account&gt;&lt;Code&gt;bkbbpo&lt;/Code&gt;&lt;Description&gt;Omzetbelasting (zowel credit als debet, vandaar formule)&lt;/Description&gt;&lt;Sort&gt;46650&lt;/Sort&gt;&lt;Level&gt;4&lt;/Level&gt;&lt;DC&gt;&lt;/DC&gt;&lt;DataType&gt;monetary&lt;/DataType&gt;&lt;IsInCalcTree&gt;Yes&lt;/IsInCalcTree&gt;&lt;/Account&gt;</v>
      </c>
    </row>
    <row r="185" spans="1:8" x14ac:dyDescent="0.25">
      <c r="A185" s="16" t="s">
        <v>208</v>
      </c>
      <c r="B185" s="16">
        <v>46730</v>
      </c>
      <c r="C185" s="16">
        <v>4</v>
      </c>
      <c r="D185" s="26" t="s">
        <v>1969</v>
      </c>
      <c r="E185" s="27" t="str">
        <f t="shared" si="6"/>
        <v xml:space="preserve">         Loonheffing (zowel credit als debet, vandaar formule)</v>
      </c>
      <c r="F185" s="16" t="s">
        <v>22</v>
      </c>
      <c r="G185" s="27" t="str">
        <f t="shared" si="7"/>
        <v>&lt;Account&gt;&lt;Code&gt;bkbbpl&lt;/Code&gt;&lt;Description&gt;         Loonheffing (zowel credit als debet, vandaar formule)&lt;/Description&gt;&lt;Columns&gt;&lt;Column&gt;&lt;TypeValue&gt;046730&lt;/TypeValue&gt;&lt;/Column&gt;&lt;/Columns&gt;&lt;/Account&gt;</v>
      </c>
      <c r="H185" s="27" t="str">
        <f t="shared" si="8"/>
        <v xml:space="preserve">    &lt;Account&gt;&lt;Code&gt;bkbbpl&lt;/Code&gt;&lt;Description&gt;Loonheffing (zowel credit als debet, vandaar formule)&lt;/Description&gt;&lt;Sort&gt;46730&lt;/Sort&gt;&lt;Level&gt;4&lt;/Level&gt;&lt;DC&gt;&lt;/DC&gt;&lt;DataType&gt;monetary&lt;/DataType&gt;&lt;IsInCalcTree&gt;Yes&lt;/IsInCalcTree&gt;&lt;/Account&gt;</v>
      </c>
    </row>
    <row r="186" spans="1:8" x14ac:dyDescent="0.25">
      <c r="A186" s="16" t="s">
        <v>202</v>
      </c>
      <c r="B186" s="16">
        <v>46810</v>
      </c>
      <c r="C186" s="16">
        <v>4</v>
      </c>
      <c r="D186" s="26" t="s">
        <v>1970</v>
      </c>
      <c r="E186" s="27" t="str">
        <f t="shared" si="6"/>
        <v xml:space="preserve">         Bedrijfsvereniging (zowel credit als debet, vandaar formule)</v>
      </c>
      <c r="F186" s="16" t="s">
        <v>22</v>
      </c>
      <c r="G186" s="27" t="str">
        <f t="shared" si="7"/>
        <v>&lt;Account&gt;&lt;Code&gt;bkbbpb&lt;/Code&gt;&lt;Description&gt;         Bedrijfsvereniging (zowel credit als debet, vandaar formule)&lt;/Description&gt;&lt;Columns&gt;&lt;Column&gt;&lt;TypeValue&gt;046810&lt;/TypeValue&gt;&lt;/Column&gt;&lt;/Columns&gt;&lt;/Account&gt;</v>
      </c>
      <c r="H186" s="27" t="str">
        <f t="shared" si="8"/>
        <v xml:space="preserve">    &lt;Account&gt;&lt;Code&gt;bkbbpb&lt;/Code&gt;&lt;Description&gt;Bedrijfsvereniging (zowel credit als debet, vandaar formule)&lt;/Description&gt;&lt;Sort&gt;46810&lt;/Sort&gt;&lt;Level&gt;4&lt;/Level&gt;&lt;DC&gt;&lt;/DC&gt;&lt;DataType&gt;monetary&lt;/DataType&gt;&lt;IsInCalcTree&gt;Yes&lt;/IsInCalcTree&gt;&lt;/Account&gt;</v>
      </c>
    </row>
    <row r="187" spans="1:8" x14ac:dyDescent="0.25">
      <c r="A187" s="16" t="s">
        <v>216</v>
      </c>
      <c r="B187" s="16">
        <v>46890</v>
      </c>
      <c r="C187" s="16">
        <v>4</v>
      </c>
      <c r="D187" s="26" t="s">
        <v>1971</v>
      </c>
      <c r="E187" s="27" t="str">
        <f t="shared" si="6"/>
        <v xml:space="preserve">         Pensioen (zowel credit als debet, vandaar formule)</v>
      </c>
      <c r="F187" s="16" t="s">
        <v>22</v>
      </c>
      <c r="G187" s="27" t="str">
        <f t="shared" si="7"/>
        <v>&lt;Account&gt;&lt;Code&gt;bkbpea&lt;/Code&gt;&lt;Description&gt;         Pensioen (zowel credit als debet, vandaar formule)&lt;/Description&gt;&lt;Columns&gt;&lt;Column&gt;&lt;TypeValue&gt;046890&lt;/TypeValue&gt;&lt;/Column&gt;&lt;/Columns&gt;&lt;/Account&gt;</v>
      </c>
      <c r="H187" s="27" t="str">
        <f t="shared" si="8"/>
        <v xml:space="preserve">    &lt;Account&gt;&lt;Code&gt;bkbpea&lt;/Code&gt;&lt;Description&gt;Pensioen (zowel credit als debet, vandaar formule)&lt;/Description&gt;&lt;Sort&gt;46890&lt;/Sort&gt;&lt;Level&gt;4&lt;/Level&gt;&lt;DC&gt;&lt;/DC&gt;&lt;DataType&gt;monetary&lt;/DataType&gt;&lt;IsInCalcTree&gt;Yes&lt;/IsInCalcTree&gt;&lt;/Account&gt;</v>
      </c>
    </row>
    <row r="188" spans="1:8" x14ac:dyDescent="0.25">
      <c r="A188" s="16" t="s">
        <v>206</v>
      </c>
      <c r="B188" s="16">
        <v>46970</v>
      </c>
      <c r="C188" s="16">
        <v>4</v>
      </c>
      <c r="D188" s="26" t="s">
        <v>1972</v>
      </c>
      <c r="E188" s="27" t="str">
        <f t="shared" si="6"/>
        <v xml:space="preserve">         Overige belastingen (zowel credit als debet, vandaar formule)</v>
      </c>
      <c r="F188" s="16" t="s">
        <v>22</v>
      </c>
      <c r="G188" s="27" t="str">
        <f t="shared" si="7"/>
        <v>&lt;Account&gt;&lt;Code&gt;bkbbpd&lt;/Code&gt;&lt;Description&gt;         Overige belastingen (zowel credit als debet, vandaar formule)&lt;/Description&gt;&lt;Columns&gt;&lt;Column&gt;&lt;TypeValue&gt;046970&lt;/TypeValue&gt;&lt;/Column&gt;&lt;/Columns&gt;&lt;/Account&gt;</v>
      </c>
      <c r="H188" s="27" t="str">
        <f t="shared" si="8"/>
        <v xml:space="preserve">    &lt;Account&gt;&lt;Code&gt;bkbbpd&lt;/Code&gt;&lt;Description&gt;Overige belastingen (zowel credit als debet, vandaar formule)&lt;/Description&gt;&lt;Sort&gt;46970&lt;/Sort&gt;&lt;Level&gt;4&lt;/Level&gt;&lt;DC&gt;&lt;/DC&gt;&lt;DataType&gt;monetary&lt;/DataType&gt;&lt;IsInCalcTree&gt;Yes&lt;/IsInCalcTree&gt;&lt;/Account&gt;</v>
      </c>
    </row>
    <row r="189" spans="1:8" x14ac:dyDescent="0.25">
      <c r="A189" s="16" t="s">
        <v>261</v>
      </c>
      <c r="B189" s="16">
        <v>47060</v>
      </c>
      <c r="C189" s="16">
        <v>3</v>
      </c>
      <c r="D189" s="26" t="s">
        <v>1570</v>
      </c>
      <c r="E189" s="27" t="str">
        <f t="shared" si="6"/>
        <v xml:space="preserve">      Schulden terzake van pensioenen</v>
      </c>
      <c r="F189" s="16" t="s">
        <v>22</v>
      </c>
      <c r="G189" s="27" t="str">
        <f t="shared" si="7"/>
        <v>&lt;Account&gt;&lt;Code&gt;bktp&lt;/Code&gt;&lt;Description&gt;      Schulden terzake van pensioenen&lt;/Description&gt;&lt;Columns&gt;&lt;Column&gt;&lt;TypeValue&gt;047060&lt;/TypeValue&gt;&lt;/Column&gt;&lt;/Columns&gt;&lt;/Account&gt;</v>
      </c>
      <c r="H189" s="27" t="str">
        <f t="shared" si="8"/>
        <v xml:space="preserve">    &lt;Account&gt;&lt;Code&gt;bktp&lt;/Code&gt;&lt;Description&gt;Schulden terzake van pensioenen&lt;/Description&gt;&lt;Sort&gt;47060&lt;/Sort&gt;&lt;Level&gt;3&lt;/Level&gt;&lt;DC&gt;&lt;/DC&gt;&lt;DataType&gt;monetary&lt;/DataType&gt;&lt;IsInCalcTree&gt;Yes&lt;/IsInCalcTree&gt;&lt;/Account&gt;</v>
      </c>
    </row>
    <row r="190" spans="1:8" x14ac:dyDescent="0.25">
      <c r="A190" s="16" t="s">
        <v>225</v>
      </c>
      <c r="B190" s="16">
        <v>47250</v>
      </c>
      <c r="C190" s="16">
        <v>3</v>
      </c>
      <c r="D190" s="26" t="s">
        <v>1558</v>
      </c>
      <c r="E190" s="27" t="str">
        <f t="shared" si="6"/>
        <v xml:space="preserve">      Overige schulden</v>
      </c>
      <c r="F190" s="16" t="s">
        <v>224</v>
      </c>
      <c r="G190" s="27" t="str">
        <f t="shared" si="7"/>
        <v>&lt;Account&gt;&lt;Code&gt;bkdv&lt;/Code&gt;&lt;Description&gt;      Overige schulden&lt;/Description&gt;&lt;Columns&gt;&lt;Column&gt;&lt;TypeValue&gt;047250&lt;/TypeValue&gt;&lt;/Column&gt;&lt;/Columns&gt;&lt;/Account&gt;</v>
      </c>
      <c r="H190" s="27" t="str">
        <f t="shared" si="8"/>
        <v xml:space="preserve">    &lt;Account&gt;&lt;Code&gt;bkdv&lt;/Code&gt;&lt;Description&gt;Overige schulden&lt;/Description&gt;&lt;Sort&gt;47250&lt;/Sort&gt;&lt;Level&gt;3&lt;/Level&gt;&lt;DC&gt;&lt;/DC&gt;&lt;DataType&gt;monetary&lt;/DataType&gt;&lt;IsInCalcTree&gt;Yes&lt;/IsInCalcTree&gt;&lt;/Account&gt;</v>
      </c>
    </row>
    <row r="191" spans="1:8" x14ac:dyDescent="0.25">
      <c r="A191" s="16" t="s">
        <v>229</v>
      </c>
      <c r="B191" s="16">
        <v>48220</v>
      </c>
      <c r="C191" s="16">
        <v>3</v>
      </c>
      <c r="D191" s="26" t="s">
        <v>1559</v>
      </c>
      <c r="E191" s="27" t="str">
        <f t="shared" si="6"/>
        <v xml:space="preserve">      Overige schuld</v>
      </c>
      <c r="F191" s="16" t="s">
        <v>22</v>
      </c>
      <c r="G191" s="27" t="str">
        <f t="shared" si="7"/>
        <v>&lt;Account&gt;&lt;Code&gt;bkdvs&lt;/Code&gt;&lt;Description&gt;      Overige schuld&lt;/Description&gt;&lt;Columns&gt;&lt;Column&gt;&lt;TypeValue&gt;048220&lt;/TypeValue&gt;&lt;/Column&gt;&lt;/Columns&gt;&lt;/Account&gt;</v>
      </c>
      <c r="H191" s="27" t="str">
        <f t="shared" si="8"/>
        <v xml:space="preserve">    &lt;Account&gt;&lt;Code&gt;bkdvs&lt;/Code&gt;&lt;Description&gt;Overige schuld&lt;/Description&gt;&lt;Sort&gt;48220&lt;/Sort&gt;&lt;Level&gt;3&lt;/Level&gt;&lt;DC&gt;&lt;/DC&gt;&lt;DataType&gt;monetary&lt;/DataType&gt;&lt;IsInCalcTree&gt;Yes&lt;/IsInCalcTree&gt;&lt;/Account&gt;</v>
      </c>
    </row>
    <row r="192" spans="1:8" x14ac:dyDescent="0.25">
      <c r="A192" s="16" t="s">
        <v>1476</v>
      </c>
      <c r="B192" s="16">
        <v>48470</v>
      </c>
      <c r="C192" s="16">
        <v>3</v>
      </c>
      <c r="D192" s="26" t="s">
        <v>1938</v>
      </c>
      <c r="E192" s="27" t="str">
        <f t="shared" si="6"/>
        <v xml:space="preserve">      Memoriaal</v>
      </c>
      <c r="F192" s="16" t="s">
        <v>22</v>
      </c>
      <c r="G192" s="27" t="str">
        <f t="shared" si="7"/>
        <v>&lt;Account&gt;&lt;Code&gt;bkmemo&lt;/Code&gt;&lt;Description&gt;      Memoriaal&lt;/Description&gt;&lt;Columns&gt;&lt;Column&gt;&lt;TypeValue&gt;048470&lt;/TypeValue&gt;&lt;/Column&gt;&lt;/Columns&gt;&lt;/Account&gt;</v>
      </c>
      <c r="H192" s="27" t="str">
        <f t="shared" si="8"/>
        <v xml:space="preserve">    &lt;Account&gt;&lt;Code&gt;bkmemo&lt;/Code&gt;&lt;Description&gt;Memoriaal&lt;/Description&gt;&lt;Sort&gt;48470&lt;/Sort&gt;&lt;Level&gt;3&lt;/Level&gt;&lt;DC&gt;&lt;/DC&gt;&lt;DataType&gt;monetary&lt;/DataType&gt;&lt;IsInCalcTree&gt;Yes&lt;/IsInCalcTree&gt;&lt;/Account&gt;</v>
      </c>
    </row>
    <row r="193" spans="1:8" x14ac:dyDescent="0.25">
      <c r="A193" s="16" t="s">
        <v>255</v>
      </c>
      <c r="B193" s="16">
        <v>48480</v>
      </c>
      <c r="C193" s="16">
        <v>3</v>
      </c>
      <c r="D193" s="26" t="s">
        <v>1568</v>
      </c>
      <c r="E193" s="27" t="str">
        <f t="shared" si="6"/>
        <v xml:space="preserve">      Overlopende passiva</v>
      </c>
      <c r="F193" s="16" t="s">
        <v>22</v>
      </c>
      <c r="G193" s="27" t="str">
        <f t="shared" si="7"/>
        <v>&lt;Account&gt;&lt;Code&gt;bkop&lt;/Code&gt;&lt;Description&gt;      Overlopende passiva&lt;/Description&gt;&lt;Columns&gt;&lt;Column&gt;&lt;TypeValue&gt;048480&lt;/TypeValue&gt;&lt;/Column&gt;&lt;/Columns&gt;&lt;/Account&gt;</v>
      </c>
      <c r="H193" s="27" t="str">
        <f t="shared" si="8"/>
        <v xml:space="preserve">    &lt;Account&gt;&lt;Code&gt;bkop&lt;/Code&gt;&lt;Description&gt;Overlopende passiva&lt;/Description&gt;&lt;Sort&gt;48480&lt;/Sort&gt;&lt;Level&gt;3&lt;/Level&gt;&lt;DC&gt;&lt;/DC&gt;&lt;DataType&gt;monetary&lt;/DataType&gt;&lt;IsInCalcTree&gt;Yes&lt;/IsInCalcTree&gt;&lt;/Account&gt;</v>
      </c>
    </row>
    <row r="194" spans="1:8" x14ac:dyDescent="0.25">
      <c r="A194" s="26" t="s">
        <v>1499</v>
      </c>
      <c r="B194" s="16">
        <v>49090</v>
      </c>
      <c r="C194" s="16">
        <v>1</v>
      </c>
      <c r="D194" s="26" t="s">
        <v>1498</v>
      </c>
      <c r="E194" s="27" t="str">
        <f t="shared" si="6"/>
        <v>Resultatenrekening</v>
      </c>
      <c r="G194" s="27" t="str">
        <f t="shared" si="7"/>
        <v>&lt;Account&gt;&lt;Code&gt;r&lt;/Code&gt;&lt;Description&gt;Resultatenrekening&lt;/Description&gt;&lt;Columns&gt;&lt;Column&gt;&lt;TypeValue&gt;049090&lt;/TypeValue&gt;&lt;/Column&gt;&lt;/Columns&gt;&lt;/Account&gt;</v>
      </c>
      <c r="H194" s="27" t="str">
        <f t="shared" si="8"/>
        <v xml:space="preserve">    &lt;Account&gt;&lt;Code&gt;r&lt;/Code&gt;&lt;Description&gt;Resultatenrekening&lt;/Description&gt;&lt;Sort&gt;49090&lt;/Sort&gt;&lt;Level&gt;1&lt;/Level&gt;&lt;DC&gt;&lt;/DC&gt;&lt;DataType&gt;monetary&lt;/DataType&gt;&lt;IsInCalcTree&gt;Yes&lt;/IsInCalcTree&gt;&lt;/Account&gt;</v>
      </c>
    </row>
    <row r="195" spans="1:8" x14ac:dyDescent="0.25">
      <c r="A195" s="16" t="s">
        <v>1501</v>
      </c>
      <c r="B195" s="16">
        <v>49100</v>
      </c>
      <c r="C195" s="16">
        <v>2</v>
      </c>
      <c r="D195" s="26" t="s">
        <v>1973</v>
      </c>
      <c r="E195" s="27" t="str">
        <f t="shared" si="6"/>
        <v xml:space="preserve">   Netto omzet</v>
      </c>
      <c r="G195" s="27" t="str">
        <f t="shared" si="7"/>
        <v>&lt;Account&gt;&lt;Code&gt;rono&lt;/Code&gt;&lt;Description&gt;   Netto omzet&lt;/Description&gt;&lt;Columns&gt;&lt;Column&gt;&lt;TypeValue&gt;049100&lt;/TypeValue&gt;&lt;/Column&gt;&lt;/Columns&gt;&lt;/Account&gt;</v>
      </c>
      <c r="H195" s="27" t="str">
        <f t="shared" si="8"/>
        <v xml:space="preserve">    &lt;Account&gt;&lt;Code&gt;rono&lt;/Code&gt;&lt;Description&gt;Netto omzet&lt;/Description&gt;&lt;Sort&gt;49100&lt;/Sort&gt;&lt;Level&gt;2&lt;/Level&gt;&lt;DC&gt;&lt;/DC&gt;&lt;DataType&gt;monetary&lt;/DataType&gt;&lt;IsInCalcTree&gt;Yes&lt;/IsInCalcTree&gt;&lt;/Account&gt;</v>
      </c>
    </row>
    <row r="196" spans="1:8" x14ac:dyDescent="0.25">
      <c r="A196" s="16" t="s">
        <v>1442</v>
      </c>
      <c r="B196" s="16">
        <v>49110</v>
      </c>
      <c r="C196" s="16">
        <v>3</v>
      </c>
      <c r="D196" s="26" t="s">
        <v>1926</v>
      </c>
      <c r="E196" s="27" t="str">
        <f t="shared" si="6"/>
        <v xml:space="preserve">      Netto omzet categorie 1</v>
      </c>
      <c r="F196" s="16" t="s">
        <v>22</v>
      </c>
      <c r="G196" s="27" t="str">
        <f t="shared" si="7"/>
        <v>&lt;Account&gt;&lt;Code&gt;ronoa&lt;/Code&gt;&lt;Description&gt;      Netto omzet categorie 1&lt;/Description&gt;&lt;Columns&gt;&lt;Column&gt;&lt;TypeValue&gt;049110&lt;/TypeValue&gt;&lt;/Column&gt;&lt;/Columns&gt;&lt;/Account&gt;</v>
      </c>
      <c r="H196" s="27" t="str">
        <f t="shared" si="8"/>
        <v xml:space="preserve">    &lt;Account&gt;&lt;Code&gt;ronoa&lt;/Code&gt;&lt;Description&gt;Netto omzet categorie 1&lt;/Description&gt;&lt;Sort&gt;49110&lt;/Sort&gt;&lt;Level&gt;3&lt;/Level&gt;&lt;DC&gt;&lt;/DC&gt;&lt;DataType&gt;monetary&lt;/DataType&gt;&lt;IsInCalcTree&gt;Yes&lt;/IsInCalcTree&gt;&lt;/Account&gt;</v>
      </c>
    </row>
    <row r="197" spans="1:8" x14ac:dyDescent="0.25">
      <c r="A197" s="16" t="s">
        <v>1444</v>
      </c>
      <c r="B197" s="16">
        <v>49170</v>
      </c>
      <c r="C197" s="16">
        <v>3</v>
      </c>
      <c r="D197" s="26" t="s">
        <v>1927</v>
      </c>
      <c r="E197" s="27" t="str">
        <f t="shared" ref="E197:E260" si="9">REPT(" ",MAX(C197-1,0)*3)&amp;D197</f>
        <v xml:space="preserve">      Netto omzet categorie 2</v>
      </c>
      <c r="F197" s="16" t="s">
        <v>22</v>
      </c>
      <c r="G197" s="27" t="str">
        <f t="shared" ref="G197:G260" si="10">"&lt;Account&gt;&lt;Code&gt;"&amp;A197&amp;"&lt;/Code&gt;&lt;Description&gt;"&amp;E197&amp;"&lt;/Description&gt;&lt;Columns&gt;&lt;Column&gt;&lt;TypeValue&gt;"&amp;RIGHT("00000"&amp;B197,6)&amp;"&lt;/TypeValue&gt;&lt;/Column&gt;&lt;/Columns&gt;&lt;/Account&gt;"</f>
        <v>&lt;Account&gt;&lt;Code&gt;ronob&lt;/Code&gt;&lt;Description&gt;      Netto omzet categorie 2&lt;/Description&gt;&lt;Columns&gt;&lt;Column&gt;&lt;TypeValue&gt;049170&lt;/TypeValue&gt;&lt;/Column&gt;&lt;/Columns&gt;&lt;/Account&gt;</v>
      </c>
      <c r="H197" s="27" t="str">
        <f t="shared" ref="H197:H260" si="11">"    &lt;Account&gt;&lt;Code&gt;"&amp;A197&amp;"&lt;/Code&gt;&lt;Description&gt;"&amp;SUBSTITUTE(SUBSTITUTE(SUBSTITUTE(SUBSTITUTE(SUBSTITUTE(D197,"&amp;","&amp;amp;"),"""","&amp;quot;"),"'","&amp;apos;"),"&lt;","&amp;lt;"),"&gt;","&amp;gt;")&amp;"&lt;/Description&gt;&lt;Sort&gt;"&amp;B197&amp;"&lt;/Sort&gt;&lt;Level&gt;"&amp;C197&amp;"&lt;/Level&gt;&lt;DC&gt;&lt;/DC&gt;&lt;DataType&gt;monetary&lt;/DataType&gt;&lt;IsInCalcTree&gt;Yes&lt;/IsInCalcTree&gt;&lt;/Account&gt;"</f>
        <v xml:space="preserve">    &lt;Account&gt;&lt;Code&gt;ronob&lt;/Code&gt;&lt;Description&gt;Netto omzet categorie 2&lt;/Description&gt;&lt;Sort&gt;49170&lt;/Sort&gt;&lt;Level&gt;3&lt;/Level&gt;&lt;DC&gt;&lt;/DC&gt;&lt;DataType&gt;monetary&lt;/DataType&gt;&lt;IsInCalcTree&gt;Yes&lt;/IsInCalcTree&gt;&lt;/Account&gt;</v>
      </c>
    </row>
    <row r="198" spans="1:8" x14ac:dyDescent="0.25">
      <c r="A198" s="16" t="s">
        <v>1446</v>
      </c>
      <c r="B198" s="16">
        <v>49230</v>
      </c>
      <c r="C198" s="16">
        <v>3</v>
      </c>
      <c r="D198" s="26" t="s">
        <v>1928</v>
      </c>
      <c r="E198" s="27" t="str">
        <f t="shared" si="9"/>
        <v xml:space="preserve">      Netto omzet categorie 3</v>
      </c>
      <c r="F198" s="16" t="s">
        <v>22</v>
      </c>
      <c r="G198" s="27" t="str">
        <f t="shared" si="10"/>
        <v>&lt;Account&gt;&lt;Code&gt;ronoc&lt;/Code&gt;&lt;Description&gt;      Netto omzet categorie 3&lt;/Description&gt;&lt;Columns&gt;&lt;Column&gt;&lt;TypeValue&gt;049230&lt;/TypeValue&gt;&lt;/Column&gt;&lt;/Columns&gt;&lt;/Account&gt;</v>
      </c>
      <c r="H198" s="27" t="str">
        <f t="shared" si="11"/>
        <v xml:space="preserve">    &lt;Account&gt;&lt;Code&gt;ronoc&lt;/Code&gt;&lt;Description&gt;Netto omzet categorie 3&lt;/Description&gt;&lt;Sort&gt;49230&lt;/Sort&gt;&lt;Level&gt;3&lt;/Level&gt;&lt;DC&gt;&lt;/DC&gt;&lt;DataType&gt;monetary&lt;/DataType&gt;&lt;IsInCalcTree&gt;Yes&lt;/IsInCalcTree&gt;&lt;/Account&gt;</v>
      </c>
    </row>
    <row r="199" spans="1:8" x14ac:dyDescent="0.25">
      <c r="A199" s="16" t="s">
        <v>1448</v>
      </c>
      <c r="B199" s="16">
        <v>49290</v>
      </c>
      <c r="C199" s="16">
        <v>3</v>
      </c>
      <c r="D199" s="26" t="s">
        <v>1929</v>
      </c>
      <c r="E199" s="27" t="str">
        <f t="shared" si="9"/>
        <v xml:space="preserve">      Netto omzet categorie 4</v>
      </c>
      <c r="F199" s="16" t="s">
        <v>22</v>
      </c>
      <c r="G199" s="27" t="str">
        <f t="shared" si="10"/>
        <v>&lt;Account&gt;&lt;Code&gt;ronod&lt;/Code&gt;&lt;Description&gt;      Netto omzet categorie 4&lt;/Description&gt;&lt;Columns&gt;&lt;Column&gt;&lt;TypeValue&gt;049290&lt;/TypeValue&gt;&lt;/Column&gt;&lt;/Columns&gt;&lt;/Account&gt;</v>
      </c>
      <c r="H199" s="27" t="str">
        <f t="shared" si="11"/>
        <v xml:space="preserve">    &lt;Account&gt;&lt;Code&gt;ronod&lt;/Code&gt;&lt;Description&gt;Netto omzet categorie 4&lt;/Description&gt;&lt;Sort&gt;49290&lt;/Sort&gt;&lt;Level&gt;3&lt;/Level&gt;&lt;DC&gt;&lt;/DC&gt;&lt;DataType&gt;monetary&lt;/DataType&gt;&lt;IsInCalcTree&gt;Yes&lt;/IsInCalcTree&gt;&lt;/Account&gt;</v>
      </c>
    </row>
    <row r="200" spans="1:8" x14ac:dyDescent="0.25">
      <c r="A200" s="16" t="s">
        <v>1450</v>
      </c>
      <c r="B200" s="16">
        <v>49350</v>
      </c>
      <c r="C200" s="16">
        <v>3</v>
      </c>
      <c r="D200" s="26" t="s">
        <v>1930</v>
      </c>
      <c r="E200" s="27" t="str">
        <f t="shared" si="9"/>
        <v xml:space="preserve">      Netto omzet categorie 5</v>
      </c>
      <c r="F200" s="16" t="s">
        <v>22</v>
      </c>
      <c r="G200" s="27" t="str">
        <f t="shared" si="10"/>
        <v>&lt;Account&gt;&lt;Code&gt;ronoe&lt;/Code&gt;&lt;Description&gt;      Netto omzet categorie 5&lt;/Description&gt;&lt;Columns&gt;&lt;Column&gt;&lt;TypeValue&gt;049350&lt;/TypeValue&gt;&lt;/Column&gt;&lt;/Columns&gt;&lt;/Account&gt;</v>
      </c>
      <c r="H200" s="27" t="str">
        <f t="shared" si="11"/>
        <v xml:space="preserve">    &lt;Account&gt;&lt;Code&gt;ronoe&lt;/Code&gt;&lt;Description&gt;Netto omzet categorie 5&lt;/Description&gt;&lt;Sort&gt;49350&lt;/Sort&gt;&lt;Level&gt;3&lt;/Level&gt;&lt;DC&gt;&lt;/DC&gt;&lt;DataType&gt;monetary&lt;/DataType&gt;&lt;IsInCalcTree&gt;Yes&lt;/IsInCalcTree&gt;&lt;/Account&gt;</v>
      </c>
    </row>
    <row r="201" spans="1:8" x14ac:dyDescent="0.25">
      <c r="A201" s="16" t="s">
        <v>1452</v>
      </c>
      <c r="B201" s="16">
        <v>49410</v>
      </c>
      <c r="C201" s="16">
        <v>3</v>
      </c>
      <c r="D201" s="26" t="s">
        <v>1931</v>
      </c>
      <c r="E201" s="27" t="str">
        <f t="shared" si="9"/>
        <v xml:space="preserve">      Netto omzet categorie 6</v>
      </c>
      <c r="F201" s="16" t="s">
        <v>22</v>
      </c>
      <c r="G201" s="27" t="str">
        <f t="shared" si="10"/>
        <v>&lt;Account&gt;&lt;Code&gt;ronof&lt;/Code&gt;&lt;Description&gt;      Netto omzet categorie 6&lt;/Description&gt;&lt;Columns&gt;&lt;Column&gt;&lt;TypeValue&gt;049410&lt;/TypeValue&gt;&lt;/Column&gt;&lt;/Columns&gt;&lt;/Account&gt;</v>
      </c>
      <c r="H201" s="27" t="str">
        <f t="shared" si="11"/>
        <v xml:space="preserve">    &lt;Account&gt;&lt;Code&gt;ronof&lt;/Code&gt;&lt;Description&gt;Netto omzet categorie 6&lt;/Description&gt;&lt;Sort&gt;49410&lt;/Sort&gt;&lt;Level&gt;3&lt;/Level&gt;&lt;DC&gt;&lt;/DC&gt;&lt;DataType&gt;monetary&lt;/DataType&gt;&lt;IsInCalcTree&gt;Yes&lt;/IsInCalcTree&gt;&lt;/Account&gt;</v>
      </c>
    </row>
    <row r="202" spans="1:8" x14ac:dyDescent="0.25">
      <c r="A202" s="16" t="s">
        <v>1454</v>
      </c>
      <c r="B202" s="16">
        <v>49411</v>
      </c>
      <c r="C202" s="16">
        <v>3</v>
      </c>
      <c r="D202" s="26" t="s">
        <v>1932</v>
      </c>
      <c r="E202" s="27" t="str">
        <f t="shared" si="9"/>
        <v xml:space="preserve">      Netto omzet categorie 7</v>
      </c>
      <c r="F202" s="16" t="s">
        <v>95</v>
      </c>
      <c r="G202" s="27" t="str">
        <f t="shared" si="10"/>
        <v>&lt;Account&gt;&lt;Code&gt;ronog&lt;/Code&gt;&lt;Description&gt;      Netto omzet categorie 7&lt;/Description&gt;&lt;Columns&gt;&lt;Column&gt;&lt;TypeValue&gt;049411&lt;/TypeValue&gt;&lt;/Column&gt;&lt;/Columns&gt;&lt;/Account&gt;</v>
      </c>
      <c r="H202" s="27" t="str">
        <f t="shared" si="11"/>
        <v xml:space="preserve">    &lt;Account&gt;&lt;Code&gt;ronog&lt;/Code&gt;&lt;Description&gt;Netto omzet categorie 7&lt;/Description&gt;&lt;Sort&gt;49411&lt;/Sort&gt;&lt;Level&gt;3&lt;/Level&gt;&lt;DC&gt;&lt;/DC&gt;&lt;DataType&gt;monetary&lt;/DataType&gt;&lt;IsInCalcTree&gt;Yes&lt;/IsInCalcTree&gt;&lt;/Account&gt;</v>
      </c>
    </row>
    <row r="203" spans="1:8" x14ac:dyDescent="0.25">
      <c r="A203" s="16" t="s">
        <v>1456</v>
      </c>
      <c r="B203" s="16">
        <v>49412</v>
      </c>
      <c r="C203" s="16">
        <v>3</v>
      </c>
      <c r="D203" s="26" t="s">
        <v>1933</v>
      </c>
      <c r="E203" s="27" t="str">
        <f t="shared" si="9"/>
        <v xml:space="preserve">      Netto omzet categorie 8</v>
      </c>
      <c r="F203" s="16" t="s">
        <v>95</v>
      </c>
      <c r="G203" s="27" t="str">
        <f t="shared" si="10"/>
        <v>&lt;Account&gt;&lt;Code&gt;ronoh&lt;/Code&gt;&lt;Description&gt;      Netto omzet categorie 8&lt;/Description&gt;&lt;Columns&gt;&lt;Column&gt;&lt;TypeValue&gt;049412&lt;/TypeValue&gt;&lt;/Column&gt;&lt;/Columns&gt;&lt;/Account&gt;</v>
      </c>
      <c r="H203" s="27" t="str">
        <f t="shared" si="11"/>
        <v xml:space="preserve">    &lt;Account&gt;&lt;Code&gt;ronoh&lt;/Code&gt;&lt;Description&gt;Netto omzet categorie 8&lt;/Description&gt;&lt;Sort&gt;49412&lt;/Sort&gt;&lt;Level&gt;3&lt;/Level&gt;&lt;DC&gt;&lt;/DC&gt;&lt;DataType&gt;monetary&lt;/DataType&gt;&lt;IsInCalcTree&gt;Yes&lt;/IsInCalcTree&gt;&lt;/Account&gt;</v>
      </c>
    </row>
    <row r="204" spans="1:8" x14ac:dyDescent="0.25">
      <c r="A204" s="16" t="s">
        <v>1458</v>
      </c>
      <c r="B204" s="16">
        <v>49413</v>
      </c>
      <c r="C204" s="16">
        <v>3</v>
      </c>
      <c r="D204" s="26" t="s">
        <v>1934</v>
      </c>
      <c r="E204" s="27" t="str">
        <f t="shared" si="9"/>
        <v xml:space="preserve">      Netto omzet categorie 9</v>
      </c>
      <c r="F204" s="16" t="s">
        <v>95</v>
      </c>
      <c r="G204" s="27" t="str">
        <f t="shared" si="10"/>
        <v>&lt;Account&gt;&lt;Code&gt;ronoi&lt;/Code&gt;&lt;Description&gt;      Netto omzet categorie 9&lt;/Description&gt;&lt;Columns&gt;&lt;Column&gt;&lt;TypeValue&gt;049413&lt;/TypeValue&gt;&lt;/Column&gt;&lt;/Columns&gt;&lt;/Account&gt;</v>
      </c>
      <c r="H204" s="27" t="str">
        <f t="shared" si="11"/>
        <v xml:space="preserve">    &lt;Account&gt;&lt;Code&gt;ronoi&lt;/Code&gt;&lt;Description&gt;Netto omzet categorie 9&lt;/Description&gt;&lt;Sort&gt;49413&lt;/Sort&gt;&lt;Level&gt;3&lt;/Level&gt;&lt;DC&gt;&lt;/DC&gt;&lt;DataType&gt;monetary&lt;/DataType&gt;&lt;IsInCalcTree&gt;Yes&lt;/IsInCalcTree&gt;&lt;/Account&gt;</v>
      </c>
    </row>
    <row r="205" spans="1:8" x14ac:dyDescent="0.25">
      <c r="A205" s="16" t="s">
        <v>1460</v>
      </c>
      <c r="B205" s="16">
        <v>49414</v>
      </c>
      <c r="C205" s="16">
        <v>3</v>
      </c>
      <c r="D205" s="26" t="s">
        <v>1935</v>
      </c>
      <c r="E205" s="27" t="str">
        <f t="shared" si="9"/>
        <v xml:space="preserve">      Netto omzet categorie 10</v>
      </c>
      <c r="F205" s="16" t="s">
        <v>95</v>
      </c>
      <c r="G205" s="27" t="str">
        <f t="shared" si="10"/>
        <v>&lt;Account&gt;&lt;Code&gt;ronoj&lt;/Code&gt;&lt;Description&gt;      Netto omzet categorie 10&lt;/Description&gt;&lt;Columns&gt;&lt;Column&gt;&lt;TypeValue&gt;049414&lt;/TypeValue&gt;&lt;/Column&gt;&lt;/Columns&gt;&lt;/Account&gt;</v>
      </c>
      <c r="H205" s="27" t="str">
        <f t="shared" si="11"/>
        <v xml:space="preserve">    &lt;Account&gt;&lt;Code&gt;ronoj&lt;/Code&gt;&lt;Description&gt;Netto omzet categorie 10&lt;/Description&gt;&lt;Sort&gt;49414&lt;/Sort&gt;&lt;Level&gt;3&lt;/Level&gt;&lt;DC&gt;&lt;/DC&gt;&lt;DataType&gt;monetary&lt;/DataType&gt;&lt;IsInCalcTree&gt;Yes&lt;/IsInCalcTree&gt;&lt;/Account&gt;</v>
      </c>
    </row>
    <row r="206" spans="1:8" x14ac:dyDescent="0.25">
      <c r="A206" s="16" t="s">
        <v>1941</v>
      </c>
      <c r="B206" s="16">
        <v>49415</v>
      </c>
      <c r="C206" s="16">
        <v>3</v>
      </c>
      <c r="D206" s="26" t="s">
        <v>1974</v>
      </c>
      <c r="E206" s="27" t="str">
        <f t="shared" si="9"/>
        <v xml:space="preserve">      Netto omzet overig</v>
      </c>
      <c r="F206" s="16" t="s">
        <v>1942</v>
      </c>
      <c r="G206" s="27" t="str">
        <f t="shared" si="10"/>
        <v>&lt;Account&gt;&lt;Code&gt;ronoo&lt;/Code&gt;&lt;Description&gt;      Netto omzet overig&lt;/Description&gt;&lt;Columns&gt;&lt;Column&gt;&lt;TypeValue&gt;049415&lt;/TypeValue&gt;&lt;/Column&gt;&lt;/Columns&gt;&lt;/Account&gt;</v>
      </c>
      <c r="H206" s="27" t="str">
        <f t="shared" si="11"/>
        <v xml:space="preserve">    &lt;Account&gt;&lt;Code&gt;ronoo&lt;/Code&gt;&lt;Description&gt;Netto omzet overig&lt;/Description&gt;&lt;Sort&gt;49415&lt;/Sort&gt;&lt;Level&gt;3&lt;/Level&gt;&lt;DC&gt;&lt;/DC&gt;&lt;DataType&gt;monetary&lt;/DataType&gt;&lt;IsInCalcTree&gt;Yes&lt;/IsInCalcTree&gt;&lt;/Account&gt;</v>
      </c>
    </row>
    <row r="207" spans="1:8" x14ac:dyDescent="0.25">
      <c r="A207" s="16" t="s">
        <v>1402</v>
      </c>
      <c r="B207" s="16">
        <v>49420</v>
      </c>
      <c r="C207" s="16">
        <v>2</v>
      </c>
      <c r="D207" s="26" t="s">
        <v>1975</v>
      </c>
      <c r="E207" s="27" t="str">
        <f t="shared" si="9"/>
        <v xml:space="preserve">   Mutatie voorraad gereed produkt en onderhanden werk</v>
      </c>
      <c r="G207" s="27" t="str">
        <f t="shared" si="10"/>
        <v>&lt;Account&gt;&lt;Code&gt;rogo&lt;/Code&gt;&lt;Description&gt;   Mutatie voorraad gereed produkt en onderhanden werk&lt;/Description&gt;&lt;Columns&gt;&lt;Column&gt;&lt;TypeValue&gt;049420&lt;/TypeValue&gt;&lt;/Column&gt;&lt;/Columns&gt;&lt;/Account&gt;</v>
      </c>
      <c r="H207" s="27" t="str">
        <f t="shared" si="11"/>
        <v xml:space="preserve">    &lt;Account&gt;&lt;Code&gt;rogo&lt;/Code&gt;&lt;Description&gt;Mutatie voorraad gereed produkt en onderhanden werk&lt;/Description&gt;&lt;Sort&gt;49420&lt;/Sort&gt;&lt;Level&gt;2&lt;/Level&gt;&lt;DC&gt;&lt;/DC&gt;&lt;DataType&gt;monetary&lt;/DataType&gt;&lt;IsInCalcTree&gt;Yes&lt;/IsInCalcTree&gt;&lt;/Account&gt;</v>
      </c>
    </row>
    <row r="208" spans="1:8" x14ac:dyDescent="0.25">
      <c r="A208" s="16" t="s">
        <v>1406</v>
      </c>
      <c r="B208" s="16">
        <v>49430</v>
      </c>
      <c r="C208" s="16">
        <v>3</v>
      </c>
      <c r="D208" s="26" t="s">
        <v>1976</v>
      </c>
      <c r="E208" s="27" t="str">
        <f t="shared" si="9"/>
        <v xml:space="preserve">      Mutatie voorraad gereed produkt</v>
      </c>
      <c r="F208" s="16" t="s">
        <v>22</v>
      </c>
      <c r="G208" s="27" t="str">
        <f t="shared" si="10"/>
        <v>&lt;Account&gt;&lt;Code&gt;rogoa&lt;/Code&gt;&lt;Description&gt;      Mutatie voorraad gereed produkt&lt;/Description&gt;&lt;Columns&gt;&lt;Column&gt;&lt;TypeValue&gt;049430&lt;/TypeValue&gt;&lt;/Column&gt;&lt;/Columns&gt;&lt;/Account&gt;</v>
      </c>
      <c r="H208" s="27" t="str">
        <f t="shared" si="11"/>
        <v xml:space="preserve">    &lt;Account&gt;&lt;Code&gt;rogoa&lt;/Code&gt;&lt;Description&gt;Mutatie voorraad gereed produkt&lt;/Description&gt;&lt;Sort&gt;49430&lt;/Sort&gt;&lt;Level&gt;3&lt;/Level&gt;&lt;DC&gt;&lt;/DC&gt;&lt;DataType&gt;monetary&lt;/DataType&gt;&lt;IsInCalcTree&gt;Yes&lt;/IsInCalcTree&gt;&lt;/Account&gt;</v>
      </c>
    </row>
    <row r="209" spans="1:8" x14ac:dyDescent="0.25">
      <c r="A209" s="16" t="s">
        <v>1408</v>
      </c>
      <c r="B209" s="16">
        <v>49490</v>
      </c>
      <c r="C209" s="16">
        <v>3</v>
      </c>
      <c r="D209" s="26" t="s">
        <v>1915</v>
      </c>
      <c r="E209" s="27" t="str">
        <f t="shared" si="9"/>
        <v xml:space="preserve">      Mutatie onderhanden werk</v>
      </c>
      <c r="F209" s="16" t="s">
        <v>22</v>
      </c>
      <c r="G209" s="27" t="str">
        <f t="shared" si="10"/>
        <v>&lt;Account&gt;&lt;Code&gt;rogob&lt;/Code&gt;&lt;Description&gt;      Mutatie onderhanden werk&lt;/Description&gt;&lt;Columns&gt;&lt;Column&gt;&lt;TypeValue&gt;049490&lt;/TypeValue&gt;&lt;/Column&gt;&lt;/Columns&gt;&lt;/Account&gt;</v>
      </c>
      <c r="H209" s="27" t="str">
        <f t="shared" si="11"/>
        <v xml:space="preserve">    &lt;Account&gt;&lt;Code&gt;rogob&lt;/Code&gt;&lt;Description&gt;Mutatie onderhanden werk&lt;/Description&gt;&lt;Sort&gt;49490&lt;/Sort&gt;&lt;Level&gt;3&lt;/Level&gt;&lt;DC&gt;&lt;/DC&gt;&lt;DataType&gt;monetary&lt;/DataType&gt;&lt;IsInCalcTree&gt;Yes&lt;/IsInCalcTree&gt;&lt;/Account&gt;</v>
      </c>
    </row>
    <row r="210" spans="1:8" x14ac:dyDescent="0.25">
      <c r="A210" s="16" t="s">
        <v>1414</v>
      </c>
      <c r="B210" s="16">
        <v>49550</v>
      </c>
      <c r="C210" s="16">
        <v>2</v>
      </c>
      <c r="D210" s="26" t="s">
        <v>1977</v>
      </c>
      <c r="E210" s="27" t="str">
        <f t="shared" si="9"/>
        <v xml:space="preserve">   Kostprijs omzet</v>
      </c>
      <c r="G210" s="27" t="str">
        <f t="shared" si="10"/>
        <v>&lt;Account&gt;&lt;Code&gt;rok&lt;/Code&gt;&lt;Description&gt;   Kostprijs omzet&lt;/Description&gt;&lt;Columns&gt;&lt;Column&gt;&lt;TypeValue&gt;049550&lt;/TypeValue&gt;&lt;/Column&gt;&lt;/Columns&gt;&lt;/Account&gt;</v>
      </c>
      <c r="H210" s="27" t="str">
        <f t="shared" si="11"/>
        <v xml:space="preserve">    &lt;Account&gt;&lt;Code&gt;rok&lt;/Code&gt;&lt;Description&gt;Kostprijs omzet&lt;/Description&gt;&lt;Sort&gt;49550&lt;/Sort&gt;&lt;Level&gt;2&lt;/Level&gt;&lt;DC&gt;&lt;/DC&gt;&lt;DataType&gt;monetary&lt;/DataType&gt;&lt;IsInCalcTree&gt;Yes&lt;/IsInCalcTree&gt;&lt;/Account&gt;</v>
      </c>
    </row>
    <row r="211" spans="1:8" x14ac:dyDescent="0.25">
      <c r="A211" s="16" t="s">
        <v>1416</v>
      </c>
      <c r="B211" s="16">
        <v>49560</v>
      </c>
      <c r="C211" s="16">
        <v>3</v>
      </c>
      <c r="D211" s="26" t="s">
        <v>1916</v>
      </c>
      <c r="E211" s="27" t="str">
        <f t="shared" si="9"/>
        <v xml:space="preserve">      Inkopen categorie 1</v>
      </c>
      <c r="F211" s="16" t="s">
        <v>22</v>
      </c>
      <c r="G211" s="27" t="str">
        <f t="shared" si="10"/>
        <v>&lt;Account&gt;&lt;Code&gt;rokpa&lt;/Code&gt;&lt;Description&gt;      Inkopen categorie 1&lt;/Description&gt;&lt;Columns&gt;&lt;Column&gt;&lt;TypeValue&gt;049560&lt;/TypeValue&gt;&lt;/Column&gt;&lt;/Columns&gt;&lt;/Account&gt;</v>
      </c>
      <c r="H211" s="27" t="str">
        <f t="shared" si="11"/>
        <v xml:space="preserve">    &lt;Account&gt;&lt;Code&gt;rokpa&lt;/Code&gt;&lt;Description&gt;Inkopen categorie 1&lt;/Description&gt;&lt;Sort&gt;49560&lt;/Sort&gt;&lt;Level&gt;3&lt;/Level&gt;&lt;DC&gt;&lt;/DC&gt;&lt;DataType&gt;monetary&lt;/DataType&gt;&lt;IsInCalcTree&gt;Yes&lt;/IsInCalcTree&gt;&lt;/Account&gt;</v>
      </c>
    </row>
    <row r="212" spans="1:8" x14ac:dyDescent="0.25">
      <c r="A212" s="16" t="s">
        <v>1418</v>
      </c>
      <c r="B212" s="16">
        <v>49620</v>
      </c>
      <c r="C212" s="16">
        <v>3</v>
      </c>
      <c r="D212" s="26" t="s">
        <v>1917</v>
      </c>
      <c r="E212" s="27" t="str">
        <f t="shared" si="9"/>
        <v xml:space="preserve">      Inkopen categorie 2</v>
      </c>
      <c r="F212" s="16" t="s">
        <v>22</v>
      </c>
      <c r="G212" s="27" t="str">
        <f t="shared" si="10"/>
        <v>&lt;Account&gt;&lt;Code&gt;rokpb&lt;/Code&gt;&lt;Description&gt;      Inkopen categorie 2&lt;/Description&gt;&lt;Columns&gt;&lt;Column&gt;&lt;TypeValue&gt;049620&lt;/TypeValue&gt;&lt;/Column&gt;&lt;/Columns&gt;&lt;/Account&gt;</v>
      </c>
      <c r="H212" s="27" t="str">
        <f t="shared" si="11"/>
        <v xml:space="preserve">    &lt;Account&gt;&lt;Code&gt;rokpb&lt;/Code&gt;&lt;Description&gt;Inkopen categorie 2&lt;/Description&gt;&lt;Sort&gt;49620&lt;/Sort&gt;&lt;Level&gt;3&lt;/Level&gt;&lt;DC&gt;&lt;/DC&gt;&lt;DataType&gt;monetary&lt;/DataType&gt;&lt;IsInCalcTree&gt;Yes&lt;/IsInCalcTree&gt;&lt;/Account&gt;</v>
      </c>
    </row>
    <row r="213" spans="1:8" x14ac:dyDescent="0.25">
      <c r="A213" s="16" t="s">
        <v>1420</v>
      </c>
      <c r="B213" s="16">
        <v>49680</v>
      </c>
      <c r="C213" s="16">
        <v>3</v>
      </c>
      <c r="D213" s="26" t="s">
        <v>1918</v>
      </c>
      <c r="E213" s="27" t="str">
        <f t="shared" si="9"/>
        <v xml:space="preserve">      Inkopen categorie 3</v>
      </c>
      <c r="F213" s="16" t="s">
        <v>22</v>
      </c>
      <c r="G213" s="27" t="str">
        <f t="shared" si="10"/>
        <v>&lt;Account&gt;&lt;Code&gt;rokpc&lt;/Code&gt;&lt;Description&gt;      Inkopen categorie 3&lt;/Description&gt;&lt;Columns&gt;&lt;Column&gt;&lt;TypeValue&gt;049680&lt;/TypeValue&gt;&lt;/Column&gt;&lt;/Columns&gt;&lt;/Account&gt;</v>
      </c>
      <c r="H213" s="27" t="str">
        <f t="shared" si="11"/>
        <v xml:space="preserve">    &lt;Account&gt;&lt;Code&gt;rokpc&lt;/Code&gt;&lt;Description&gt;Inkopen categorie 3&lt;/Description&gt;&lt;Sort&gt;49680&lt;/Sort&gt;&lt;Level&gt;3&lt;/Level&gt;&lt;DC&gt;&lt;/DC&gt;&lt;DataType&gt;monetary&lt;/DataType&gt;&lt;IsInCalcTree&gt;Yes&lt;/IsInCalcTree&gt;&lt;/Account&gt;</v>
      </c>
    </row>
    <row r="214" spans="1:8" x14ac:dyDescent="0.25">
      <c r="A214" s="16" t="s">
        <v>1422</v>
      </c>
      <c r="B214" s="16">
        <v>49740</v>
      </c>
      <c r="C214" s="16">
        <v>3</v>
      </c>
      <c r="D214" s="26" t="s">
        <v>1919</v>
      </c>
      <c r="E214" s="27" t="str">
        <f t="shared" si="9"/>
        <v xml:space="preserve">      Inkopen categorie 4</v>
      </c>
      <c r="F214" s="16" t="s">
        <v>22</v>
      </c>
      <c r="G214" s="27" t="str">
        <f t="shared" si="10"/>
        <v>&lt;Account&gt;&lt;Code&gt;rokpd&lt;/Code&gt;&lt;Description&gt;      Inkopen categorie 4&lt;/Description&gt;&lt;Columns&gt;&lt;Column&gt;&lt;TypeValue&gt;049740&lt;/TypeValue&gt;&lt;/Column&gt;&lt;/Columns&gt;&lt;/Account&gt;</v>
      </c>
      <c r="H214" s="27" t="str">
        <f t="shared" si="11"/>
        <v xml:space="preserve">    &lt;Account&gt;&lt;Code&gt;rokpd&lt;/Code&gt;&lt;Description&gt;Inkopen categorie 4&lt;/Description&gt;&lt;Sort&gt;49740&lt;/Sort&gt;&lt;Level&gt;3&lt;/Level&gt;&lt;DC&gt;&lt;/DC&gt;&lt;DataType&gt;monetary&lt;/DataType&gt;&lt;IsInCalcTree&gt;Yes&lt;/IsInCalcTree&gt;&lt;/Account&gt;</v>
      </c>
    </row>
    <row r="215" spans="1:8" x14ac:dyDescent="0.25">
      <c r="A215" s="16" t="s">
        <v>1424</v>
      </c>
      <c r="B215" s="16">
        <v>49800</v>
      </c>
      <c r="C215" s="16">
        <v>3</v>
      </c>
      <c r="D215" s="26" t="s">
        <v>1920</v>
      </c>
      <c r="E215" s="27" t="str">
        <f t="shared" si="9"/>
        <v xml:space="preserve">      Inkopen categorie 5</v>
      </c>
      <c r="F215" s="16" t="s">
        <v>22</v>
      </c>
      <c r="G215" s="27" t="str">
        <f t="shared" si="10"/>
        <v>&lt;Account&gt;&lt;Code&gt;rokpe&lt;/Code&gt;&lt;Description&gt;      Inkopen categorie 5&lt;/Description&gt;&lt;Columns&gt;&lt;Column&gt;&lt;TypeValue&gt;049800&lt;/TypeValue&gt;&lt;/Column&gt;&lt;/Columns&gt;&lt;/Account&gt;</v>
      </c>
      <c r="H215" s="27" t="str">
        <f t="shared" si="11"/>
        <v xml:space="preserve">    &lt;Account&gt;&lt;Code&gt;rokpe&lt;/Code&gt;&lt;Description&gt;Inkopen categorie 5&lt;/Description&gt;&lt;Sort&gt;49800&lt;/Sort&gt;&lt;Level&gt;3&lt;/Level&gt;&lt;DC&gt;&lt;/DC&gt;&lt;DataType&gt;monetary&lt;/DataType&gt;&lt;IsInCalcTree&gt;Yes&lt;/IsInCalcTree&gt;&lt;/Account&gt;</v>
      </c>
    </row>
    <row r="216" spans="1:8" x14ac:dyDescent="0.25">
      <c r="A216" s="16" t="s">
        <v>1426</v>
      </c>
      <c r="B216" s="16">
        <v>49801</v>
      </c>
      <c r="C216" s="16">
        <v>3</v>
      </c>
      <c r="D216" s="26" t="s">
        <v>1921</v>
      </c>
      <c r="E216" s="27" t="str">
        <f t="shared" si="9"/>
        <v xml:space="preserve">      Inkopen categorie 6</v>
      </c>
      <c r="F216" s="16" t="s">
        <v>95</v>
      </c>
      <c r="G216" s="27" t="str">
        <f t="shared" si="10"/>
        <v>&lt;Account&gt;&lt;Code&gt;rokpf&lt;/Code&gt;&lt;Description&gt;      Inkopen categorie 6&lt;/Description&gt;&lt;Columns&gt;&lt;Column&gt;&lt;TypeValue&gt;049801&lt;/TypeValue&gt;&lt;/Column&gt;&lt;/Columns&gt;&lt;/Account&gt;</v>
      </c>
      <c r="H216" s="27" t="str">
        <f t="shared" si="11"/>
        <v xml:space="preserve">    &lt;Account&gt;&lt;Code&gt;rokpf&lt;/Code&gt;&lt;Description&gt;Inkopen categorie 6&lt;/Description&gt;&lt;Sort&gt;49801&lt;/Sort&gt;&lt;Level&gt;3&lt;/Level&gt;&lt;DC&gt;&lt;/DC&gt;&lt;DataType&gt;monetary&lt;/DataType&gt;&lt;IsInCalcTree&gt;Yes&lt;/IsInCalcTree&gt;&lt;/Account&gt;</v>
      </c>
    </row>
    <row r="217" spans="1:8" x14ac:dyDescent="0.25">
      <c r="A217" s="16" t="s">
        <v>1428</v>
      </c>
      <c r="B217" s="16">
        <v>49802</v>
      </c>
      <c r="C217" s="16">
        <v>3</v>
      </c>
      <c r="D217" s="26" t="s">
        <v>1978</v>
      </c>
      <c r="E217" s="27" t="str">
        <f t="shared" si="9"/>
        <v xml:space="preserve">      Inkopen categorie 7</v>
      </c>
      <c r="F217" s="16" t="s">
        <v>95</v>
      </c>
      <c r="G217" s="27" t="str">
        <f t="shared" si="10"/>
        <v>&lt;Account&gt;&lt;Code&gt;rokpg&lt;/Code&gt;&lt;Description&gt;      Inkopen categorie 7&lt;/Description&gt;&lt;Columns&gt;&lt;Column&gt;&lt;TypeValue&gt;049802&lt;/TypeValue&gt;&lt;/Column&gt;&lt;/Columns&gt;&lt;/Account&gt;</v>
      </c>
      <c r="H217" s="27" t="str">
        <f t="shared" si="11"/>
        <v xml:space="preserve">    &lt;Account&gt;&lt;Code&gt;rokpg&lt;/Code&gt;&lt;Description&gt;Inkopen categorie 7&lt;/Description&gt;&lt;Sort&gt;49802&lt;/Sort&gt;&lt;Level&gt;3&lt;/Level&gt;&lt;DC&gt;&lt;/DC&gt;&lt;DataType&gt;monetary&lt;/DataType&gt;&lt;IsInCalcTree&gt;Yes&lt;/IsInCalcTree&gt;&lt;/Account&gt;</v>
      </c>
    </row>
    <row r="218" spans="1:8" x14ac:dyDescent="0.25">
      <c r="A218" s="16" t="s">
        <v>1430</v>
      </c>
      <c r="B218" s="16">
        <v>49803</v>
      </c>
      <c r="C218" s="16">
        <v>3</v>
      </c>
      <c r="D218" s="26" t="s">
        <v>1922</v>
      </c>
      <c r="E218" s="27" t="str">
        <f t="shared" si="9"/>
        <v xml:space="preserve">      Inkopen categorie 8</v>
      </c>
      <c r="F218" s="16" t="s">
        <v>95</v>
      </c>
      <c r="G218" s="27" t="str">
        <f t="shared" si="10"/>
        <v>&lt;Account&gt;&lt;Code&gt;rokph&lt;/Code&gt;&lt;Description&gt;      Inkopen categorie 8&lt;/Description&gt;&lt;Columns&gt;&lt;Column&gt;&lt;TypeValue&gt;049803&lt;/TypeValue&gt;&lt;/Column&gt;&lt;/Columns&gt;&lt;/Account&gt;</v>
      </c>
      <c r="H218" s="27" t="str">
        <f t="shared" si="11"/>
        <v xml:space="preserve">    &lt;Account&gt;&lt;Code&gt;rokph&lt;/Code&gt;&lt;Description&gt;Inkopen categorie 8&lt;/Description&gt;&lt;Sort&gt;49803&lt;/Sort&gt;&lt;Level&gt;3&lt;/Level&gt;&lt;DC&gt;&lt;/DC&gt;&lt;DataType&gt;monetary&lt;/DataType&gt;&lt;IsInCalcTree&gt;Yes&lt;/IsInCalcTree&gt;&lt;/Account&gt;</v>
      </c>
    </row>
    <row r="219" spans="1:8" x14ac:dyDescent="0.25">
      <c r="A219" s="16" t="s">
        <v>1432</v>
      </c>
      <c r="B219" s="16">
        <v>49804</v>
      </c>
      <c r="C219" s="16">
        <v>3</v>
      </c>
      <c r="D219" s="26" t="s">
        <v>1923</v>
      </c>
      <c r="E219" s="27" t="str">
        <f t="shared" si="9"/>
        <v xml:space="preserve">      Inkopen categorie 9</v>
      </c>
      <c r="F219" s="16" t="s">
        <v>95</v>
      </c>
      <c r="G219" s="27" t="str">
        <f t="shared" si="10"/>
        <v>&lt;Account&gt;&lt;Code&gt;rokpi&lt;/Code&gt;&lt;Description&gt;      Inkopen categorie 9&lt;/Description&gt;&lt;Columns&gt;&lt;Column&gt;&lt;TypeValue&gt;049804&lt;/TypeValue&gt;&lt;/Column&gt;&lt;/Columns&gt;&lt;/Account&gt;</v>
      </c>
      <c r="H219" s="27" t="str">
        <f t="shared" si="11"/>
        <v xml:space="preserve">    &lt;Account&gt;&lt;Code&gt;rokpi&lt;/Code&gt;&lt;Description&gt;Inkopen categorie 9&lt;/Description&gt;&lt;Sort&gt;49804&lt;/Sort&gt;&lt;Level&gt;3&lt;/Level&gt;&lt;DC&gt;&lt;/DC&gt;&lt;DataType&gt;monetary&lt;/DataType&gt;&lt;IsInCalcTree&gt;Yes&lt;/IsInCalcTree&gt;&lt;/Account&gt;</v>
      </c>
    </row>
    <row r="220" spans="1:8" x14ac:dyDescent="0.25">
      <c r="A220" s="16" t="s">
        <v>1434</v>
      </c>
      <c r="B220" s="16">
        <v>49805</v>
      </c>
      <c r="C220" s="16">
        <v>3</v>
      </c>
      <c r="D220" s="26" t="s">
        <v>1924</v>
      </c>
      <c r="E220" s="27" t="str">
        <f t="shared" si="9"/>
        <v xml:space="preserve">      Inkopen categorie 10</v>
      </c>
      <c r="F220" s="16" t="s">
        <v>95</v>
      </c>
      <c r="G220" s="27" t="str">
        <f t="shared" si="10"/>
        <v>&lt;Account&gt;&lt;Code&gt;rokpj&lt;/Code&gt;&lt;Description&gt;      Inkopen categorie 10&lt;/Description&gt;&lt;Columns&gt;&lt;Column&gt;&lt;TypeValue&gt;049805&lt;/TypeValue&gt;&lt;/Column&gt;&lt;/Columns&gt;&lt;/Account&gt;</v>
      </c>
      <c r="H220" s="27" t="str">
        <f t="shared" si="11"/>
        <v xml:space="preserve">    &lt;Account&gt;&lt;Code&gt;rokpj&lt;/Code&gt;&lt;Description&gt;Inkopen categorie 10&lt;/Description&gt;&lt;Sort&gt;49805&lt;/Sort&gt;&lt;Level&gt;3&lt;/Level&gt;&lt;DC&gt;&lt;/DC&gt;&lt;DataType&gt;monetary&lt;/DataType&gt;&lt;IsInCalcTree&gt;Yes&lt;/IsInCalcTree&gt;&lt;/Account&gt;</v>
      </c>
    </row>
    <row r="221" spans="1:8" x14ac:dyDescent="0.25">
      <c r="A221" s="16" t="s">
        <v>1398</v>
      </c>
      <c r="B221" s="16">
        <v>49860</v>
      </c>
      <c r="C221" s="16">
        <v>3</v>
      </c>
      <c r="D221" s="26" t="s">
        <v>1913</v>
      </c>
      <c r="E221" s="27" t="str">
        <f t="shared" si="9"/>
        <v xml:space="preserve">      Grondstoffenverbruik</v>
      </c>
      <c r="F221" s="16" t="s">
        <v>22</v>
      </c>
      <c r="G221" s="27" t="str">
        <f t="shared" si="10"/>
        <v>&lt;Account&gt;&lt;Code&gt;rogh&lt;/Code&gt;&lt;Description&gt;      Grondstoffenverbruik&lt;/Description&gt;&lt;Columns&gt;&lt;Column&gt;&lt;TypeValue&gt;049860&lt;/TypeValue&gt;&lt;/Column&gt;&lt;/Columns&gt;&lt;/Account&gt;</v>
      </c>
      <c r="H221" s="27" t="str">
        <f t="shared" si="11"/>
        <v xml:space="preserve">    &lt;Account&gt;&lt;Code&gt;rogh&lt;/Code&gt;&lt;Description&gt;Grondstoffenverbruik&lt;/Description&gt;&lt;Sort&gt;49860&lt;/Sort&gt;&lt;Level&gt;3&lt;/Level&gt;&lt;DC&gt;&lt;/DC&gt;&lt;DataType&gt;monetary&lt;/DataType&gt;&lt;IsInCalcTree&gt;Yes&lt;/IsInCalcTree&gt;&lt;/Account&gt;</v>
      </c>
    </row>
    <row r="222" spans="1:8" x14ac:dyDescent="0.25">
      <c r="A222" s="16" t="s">
        <v>1400</v>
      </c>
      <c r="B222" s="16">
        <v>49970</v>
      </c>
      <c r="C222" s="16">
        <v>3</v>
      </c>
      <c r="D222" s="26" t="s">
        <v>1914</v>
      </c>
      <c r="E222" s="27" t="str">
        <f t="shared" si="9"/>
        <v xml:space="preserve">      Kosten van materialen</v>
      </c>
      <c r="F222" s="16" t="s">
        <v>22</v>
      </c>
      <c r="G222" s="27" t="str">
        <f t="shared" si="10"/>
        <v>&lt;Account&gt;&lt;Code&gt;rogm&lt;/Code&gt;&lt;Description&gt;      Kosten van materialen&lt;/Description&gt;&lt;Columns&gt;&lt;Column&gt;&lt;TypeValue&gt;049970&lt;/TypeValue&gt;&lt;/Column&gt;&lt;/Columns&gt;&lt;/Account&gt;</v>
      </c>
      <c r="H222" s="27" t="str">
        <f t="shared" si="11"/>
        <v xml:space="preserve">    &lt;Account&gt;&lt;Code&gt;rogm&lt;/Code&gt;&lt;Description&gt;Kosten van materialen&lt;/Description&gt;&lt;Sort&gt;49970&lt;/Sort&gt;&lt;Level&gt;3&lt;/Level&gt;&lt;DC&gt;&lt;/DC&gt;&lt;DataType&gt;monetary&lt;/DataType&gt;&lt;IsInCalcTree&gt;Yes&lt;/IsInCalcTree&gt;&lt;/Account&gt;</v>
      </c>
    </row>
    <row r="223" spans="1:8" x14ac:dyDescent="0.25">
      <c r="A223" s="16" t="s">
        <v>1410</v>
      </c>
      <c r="B223" s="16">
        <v>50080</v>
      </c>
      <c r="C223" s="16">
        <v>3</v>
      </c>
      <c r="D223" s="26" t="s">
        <v>1979</v>
      </c>
      <c r="E223" s="27" t="str">
        <f t="shared" si="9"/>
        <v xml:space="preserve">      Inkopen derden</v>
      </c>
      <c r="F223" s="16" t="s">
        <v>22</v>
      </c>
      <c r="G223" s="27" t="str">
        <f t="shared" si="10"/>
        <v>&lt;Account&gt;&lt;Code&gt;rogu&lt;/Code&gt;&lt;Description&gt;      Inkopen derden&lt;/Description&gt;&lt;Columns&gt;&lt;Column&gt;&lt;TypeValue&gt;050080&lt;/TypeValue&gt;&lt;/Column&gt;&lt;/Columns&gt;&lt;/Account&gt;</v>
      </c>
      <c r="H223" s="27" t="str">
        <f t="shared" si="11"/>
        <v xml:space="preserve">    &lt;Account&gt;&lt;Code&gt;rogu&lt;/Code&gt;&lt;Description&gt;Inkopen derden&lt;/Description&gt;&lt;Sort&gt;50080&lt;/Sort&gt;&lt;Level&gt;3&lt;/Level&gt;&lt;DC&gt;&lt;/DC&gt;&lt;DataType&gt;monetary&lt;/DataType&gt;&lt;IsInCalcTree&gt;Yes&lt;/IsInCalcTree&gt;&lt;/Account&gt;</v>
      </c>
    </row>
    <row r="224" spans="1:8" x14ac:dyDescent="0.25">
      <c r="A224" s="16" t="s">
        <v>1436</v>
      </c>
      <c r="B224" s="16">
        <v>50190</v>
      </c>
      <c r="C224" s="16">
        <v>3</v>
      </c>
      <c r="D224" s="26" t="s">
        <v>1925</v>
      </c>
      <c r="E224" s="27" t="str">
        <f t="shared" si="9"/>
        <v xml:space="preserve">      Managementvergoedingen</v>
      </c>
      <c r="F224" s="16" t="s">
        <v>22</v>
      </c>
      <c r="G224" s="27" t="str">
        <f t="shared" si="10"/>
        <v>&lt;Account&gt;&lt;Code&gt;romo&lt;/Code&gt;&lt;Description&gt;      Managementvergoedingen&lt;/Description&gt;&lt;Columns&gt;&lt;Column&gt;&lt;TypeValue&gt;050190&lt;/TypeValue&gt;&lt;/Column&gt;&lt;/Columns&gt;&lt;/Account&gt;</v>
      </c>
      <c r="H224" s="27" t="str">
        <f t="shared" si="11"/>
        <v xml:space="preserve">    &lt;Account&gt;&lt;Code&gt;romo&lt;/Code&gt;&lt;Description&gt;Managementvergoedingen&lt;/Description&gt;&lt;Sort&gt;50190&lt;/Sort&gt;&lt;Level&gt;3&lt;/Level&gt;&lt;DC&gt;&lt;/DC&gt;&lt;DataType&gt;monetary&lt;/DataType&gt;&lt;IsInCalcTree&gt;Yes&lt;/IsInCalcTree&gt;&lt;/Account&gt;</v>
      </c>
    </row>
    <row r="225" spans="1:8" x14ac:dyDescent="0.25">
      <c r="A225" s="16" t="s">
        <v>1080</v>
      </c>
      <c r="B225" s="16">
        <v>50320</v>
      </c>
      <c r="C225" s="16">
        <v>3</v>
      </c>
      <c r="D225" s="26" t="s">
        <v>1866</v>
      </c>
      <c r="E225" s="27" t="str">
        <f t="shared" si="9"/>
        <v xml:space="preserve">      Geactiveerde productie eigen bedrijf</v>
      </c>
      <c r="F225" s="16" t="s">
        <v>22</v>
      </c>
      <c r="G225" s="27" t="str">
        <f t="shared" si="10"/>
        <v>&lt;Account&gt;&lt;Code&gt;roeb&lt;/Code&gt;&lt;Description&gt;      Geactiveerde productie eigen bedrijf&lt;/Description&gt;&lt;Columns&gt;&lt;Column&gt;&lt;TypeValue&gt;050320&lt;/TypeValue&gt;&lt;/Column&gt;&lt;/Columns&gt;&lt;/Account&gt;</v>
      </c>
      <c r="H225" s="27" t="str">
        <f t="shared" si="11"/>
        <v xml:space="preserve">    &lt;Account&gt;&lt;Code&gt;roeb&lt;/Code&gt;&lt;Description&gt;Geactiveerde productie eigen bedrijf&lt;/Description&gt;&lt;Sort&gt;50320&lt;/Sort&gt;&lt;Level&gt;3&lt;/Level&gt;&lt;DC&gt;&lt;/DC&gt;&lt;DataType&gt;monetary&lt;/DataType&gt;&lt;IsInCalcTree&gt;Yes&lt;/IsInCalcTree&gt;&lt;/Account&gt;</v>
      </c>
    </row>
    <row r="226" spans="1:8" x14ac:dyDescent="0.25">
      <c r="A226" s="16" t="s">
        <v>1076</v>
      </c>
      <c r="B226" s="16">
        <v>50480</v>
      </c>
      <c r="C226" s="16">
        <v>2</v>
      </c>
      <c r="D226" s="26" t="s">
        <v>1865</v>
      </c>
      <c r="E226" s="27" t="str">
        <f t="shared" si="9"/>
        <v xml:space="preserve">   Overige bedrijfsopbrengsten</v>
      </c>
      <c r="F226" s="16" t="s">
        <v>22</v>
      </c>
      <c r="G226" s="27" t="str">
        <f t="shared" si="10"/>
        <v>&lt;Account&gt;&lt;Code&gt;robo&lt;/Code&gt;&lt;Description&gt;   Overige bedrijfsopbrengsten&lt;/Description&gt;&lt;Columns&gt;&lt;Column&gt;&lt;TypeValue&gt;050480&lt;/TypeValue&gt;&lt;/Column&gt;&lt;/Columns&gt;&lt;/Account&gt;</v>
      </c>
      <c r="H226" s="27" t="str">
        <f t="shared" si="11"/>
        <v xml:space="preserve">    &lt;Account&gt;&lt;Code&gt;robo&lt;/Code&gt;&lt;Description&gt;Overige bedrijfsopbrengsten&lt;/Description&gt;&lt;Sort&gt;50480&lt;/Sort&gt;&lt;Level&gt;2&lt;/Level&gt;&lt;DC&gt;&lt;/DC&gt;&lt;DataType&gt;monetary&lt;/DataType&gt;&lt;IsInCalcTree&gt;Yes&lt;/IsInCalcTree&gt;&lt;/Account&gt;</v>
      </c>
    </row>
    <row r="227" spans="1:8" x14ac:dyDescent="0.25">
      <c r="A227" s="26" t="s">
        <v>1500</v>
      </c>
      <c r="B227" s="16">
        <v>50640</v>
      </c>
      <c r="C227" s="16">
        <v>2</v>
      </c>
      <c r="D227" s="26" t="s">
        <v>1980</v>
      </c>
      <c r="E227" s="27" t="str">
        <f t="shared" si="9"/>
        <v xml:space="preserve">   Kosten</v>
      </c>
      <c r="G227" s="27" t="str">
        <f t="shared" si="10"/>
        <v>&lt;Account&gt;&lt;Code&gt;rk&lt;/Code&gt;&lt;Description&gt;   Kosten&lt;/Description&gt;&lt;Columns&gt;&lt;Column&gt;&lt;TypeValue&gt;050640&lt;/TypeValue&gt;&lt;/Column&gt;&lt;/Columns&gt;&lt;/Account&gt;</v>
      </c>
      <c r="H227" s="27" t="str">
        <f t="shared" si="11"/>
        <v xml:space="preserve">    &lt;Account&gt;&lt;Code&gt;rk&lt;/Code&gt;&lt;Description&gt;Kosten&lt;/Description&gt;&lt;Sort&gt;50640&lt;/Sort&gt;&lt;Level&gt;2&lt;/Level&gt;&lt;DC&gt;&lt;/DC&gt;&lt;DataType&gt;monetary&lt;/DataType&gt;&lt;IsInCalcTree&gt;Yes&lt;/IsInCalcTree&gt;&lt;/Account&gt;</v>
      </c>
    </row>
    <row r="228" spans="1:8" x14ac:dyDescent="0.25">
      <c r="A228" s="16" t="s">
        <v>630</v>
      </c>
      <c r="B228" s="16">
        <v>50650</v>
      </c>
      <c r="C228" s="16">
        <v>3</v>
      </c>
      <c r="D228" s="26" t="s">
        <v>1682</v>
      </c>
      <c r="E228" s="27" t="str">
        <f t="shared" si="9"/>
        <v xml:space="preserve">      Kosten van grond- en hulpstoffen</v>
      </c>
      <c r="F228" s="16" t="s">
        <v>22</v>
      </c>
      <c r="G228" s="27" t="str">
        <f t="shared" si="10"/>
        <v>&lt;Account&gt;&lt;Code&gt;rkg&lt;/Code&gt;&lt;Description&gt;      Kosten van grond- en hulpstoffen&lt;/Description&gt;&lt;Columns&gt;&lt;Column&gt;&lt;TypeValue&gt;050650&lt;/TypeValue&gt;&lt;/Column&gt;&lt;/Columns&gt;&lt;/Account&gt;</v>
      </c>
      <c r="H228" s="27" t="str">
        <f t="shared" si="11"/>
        <v xml:space="preserve">    &lt;Account&gt;&lt;Code&gt;rkg&lt;/Code&gt;&lt;Description&gt;Kosten van grond- en hulpstoffen&lt;/Description&gt;&lt;Sort&gt;50650&lt;/Sort&gt;&lt;Level&gt;3&lt;/Level&gt;&lt;DC&gt;&lt;/DC&gt;&lt;DataType&gt;monetary&lt;/DataType&gt;&lt;IsInCalcTree&gt;Yes&lt;/IsInCalcTree&gt;&lt;/Account&gt;</v>
      </c>
    </row>
    <row r="229" spans="1:8" x14ac:dyDescent="0.25">
      <c r="A229" s="16" t="s">
        <v>1072</v>
      </c>
      <c r="B229" s="16">
        <v>50810</v>
      </c>
      <c r="C229" s="16">
        <v>3</v>
      </c>
      <c r="D229" s="26" t="s">
        <v>1864</v>
      </c>
      <c r="E229" s="27" t="str">
        <f t="shared" si="9"/>
        <v xml:space="preserve">      Kosten van uitbesteed werk en andere externe kosten</v>
      </c>
      <c r="F229" s="16" t="s">
        <v>22</v>
      </c>
      <c r="G229" s="27" t="str">
        <f t="shared" si="10"/>
        <v>&lt;Account&gt;&lt;Code&gt;rku&lt;/Code&gt;&lt;Description&gt;      Kosten van uitbesteed werk en andere externe kosten&lt;/Description&gt;&lt;Columns&gt;&lt;Column&gt;&lt;TypeValue&gt;050810&lt;/TypeValue&gt;&lt;/Column&gt;&lt;/Columns&gt;&lt;/Account&gt;</v>
      </c>
      <c r="H229" s="27" t="str">
        <f t="shared" si="11"/>
        <v xml:space="preserve">    &lt;Account&gt;&lt;Code&gt;rku&lt;/Code&gt;&lt;Description&gt;Kosten van uitbesteed werk en andere externe kosten&lt;/Description&gt;&lt;Sort&gt;50810&lt;/Sort&gt;&lt;Level&gt;3&lt;/Level&gt;&lt;DC&gt;&lt;/DC&gt;&lt;DataType&gt;monetary&lt;/DataType&gt;&lt;IsInCalcTree&gt;Yes&lt;/IsInCalcTree&gt;&lt;/Account&gt;</v>
      </c>
    </row>
    <row r="230" spans="1:8" x14ac:dyDescent="0.25">
      <c r="A230" s="16" t="s">
        <v>637</v>
      </c>
      <c r="B230" s="16">
        <v>50980</v>
      </c>
      <c r="C230" s="16">
        <v>3</v>
      </c>
      <c r="D230" s="26" t="s">
        <v>1981</v>
      </c>
      <c r="E230" s="27" t="str">
        <f t="shared" si="9"/>
        <v xml:space="preserve">      Personeelskosten (standaard codelijst)</v>
      </c>
      <c r="G230" s="27" t="str">
        <f t="shared" si="10"/>
        <v>&lt;Account&gt;&lt;Code&gt;rkl&lt;/Code&gt;&lt;Description&gt;      Personeelskosten (standaard codelijst)&lt;/Description&gt;&lt;Columns&gt;&lt;Column&gt;&lt;TypeValue&gt;050980&lt;/TypeValue&gt;&lt;/Column&gt;&lt;/Columns&gt;&lt;/Account&gt;</v>
      </c>
      <c r="H230" s="27" t="str">
        <f t="shared" si="11"/>
        <v xml:space="preserve">    &lt;Account&gt;&lt;Code&gt;rkl&lt;/Code&gt;&lt;Description&gt;Personeelskosten (standaard codelijst)&lt;/Description&gt;&lt;Sort&gt;50980&lt;/Sort&gt;&lt;Level&gt;3&lt;/Level&gt;&lt;DC&gt;&lt;/DC&gt;&lt;DataType&gt;monetary&lt;/DataType&gt;&lt;IsInCalcTree&gt;Yes&lt;/IsInCalcTree&gt;&lt;/Account&gt;</v>
      </c>
    </row>
    <row r="231" spans="1:8" x14ac:dyDescent="0.25">
      <c r="A231" s="16" t="s">
        <v>643</v>
      </c>
      <c r="B231" s="16">
        <v>50990</v>
      </c>
      <c r="C231" s="16">
        <v>4</v>
      </c>
      <c r="D231" s="26" t="s">
        <v>1684</v>
      </c>
      <c r="E231" s="27" t="str">
        <f t="shared" si="9"/>
        <v xml:space="preserve">         Lonen en salarissen</v>
      </c>
      <c r="F231" s="16" t="s">
        <v>22</v>
      </c>
      <c r="G231" s="27" t="str">
        <f t="shared" si="10"/>
        <v>&lt;Account&gt;&lt;Code&gt;rklsl&lt;/Code&gt;&lt;Description&gt;         Lonen en salarissen&lt;/Description&gt;&lt;Columns&gt;&lt;Column&gt;&lt;TypeValue&gt;050990&lt;/TypeValue&gt;&lt;/Column&gt;&lt;/Columns&gt;&lt;/Account&gt;</v>
      </c>
      <c r="H231" s="27" t="str">
        <f t="shared" si="11"/>
        <v xml:space="preserve">    &lt;Account&gt;&lt;Code&gt;rklsl&lt;/Code&gt;&lt;Description&gt;Lonen en salarissen&lt;/Description&gt;&lt;Sort&gt;50990&lt;/Sort&gt;&lt;Level&gt;4&lt;/Level&gt;&lt;DC&gt;&lt;/DC&gt;&lt;DataType&gt;monetary&lt;/DataType&gt;&lt;IsInCalcTree&gt;Yes&lt;/IsInCalcTree&gt;&lt;/Account&gt;</v>
      </c>
    </row>
    <row r="232" spans="1:8" x14ac:dyDescent="0.25">
      <c r="A232" s="16" t="s">
        <v>647</v>
      </c>
      <c r="B232" s="16">
        <v>51190</v>
      </c>
      <c r="C232" s="16">
        <v>4</v>
      </c>
      <c r="D232" s="26" t="s">
        <v>1686</v>
      </c>
      <c r="E232" s="27" t="str">
        <f t="shared" si="9"/>
        <v xml:space="preserve">         Sociale lasten</v>
      </c>
      <c r="F232" s="16" t="s">
        <v>22</v>
      </c>
      <c r="G232" s="27" t="str">
        <f t="shared" si="10"/>
        <v>&lt;Account&gt;&lt;Code&gt;rklss&lt;/Code&gt;&lt;Description&gt;         Sociale lasten&lt;/Description&gt;&lt;Columns&gt;&lt;Column&gt;&lt;TypeValue&gt;051190&lt;/TypeValue&gt;&lt;/Column&gt;&lt;/Columns&gt;&lt;/Account&gt;</v>
      </c>
      <c r="H232" s="27" t="str">
        <f t="shared" si="11"/>
        <v xml:space="preserve">    &lt;Account&gt;&lt;Code&gt;rklss&lt;/Code&gt;&lt;Description&gt;Sociale lasten&lt;/Description&gt;&lt;Sort&gt;51190&lt;/Sort&gt;&lt;Level&gt;4&lt;/Level&gt;&lt;DC&gt;&lt;/DC&gt;&lt;DataType&gt;monetary&lt;/DataType&gt;&lt;IsInCalcTree&gt;Yes&lt;/IsInCalcTree&gt;&lt;/Account&gt;</v>
      </c>
    </row>
    <row r="233" spans="1:8" x14ac:dyDescent="0.25">
      <c r="A233" s="16" t="s">
        <v>645</v>
      </c>
      <c r="B233" s="16">
        <v>51390</v>
      </c>
      <c r="C233" s="16">
        <v>4</v>
      </c>
      <c r="D233" s="26" t="s">
        <v>1685</v>
      </c>
      <c r="E233" s="27" t="str">
        <f t="shared" si="9"/>
        <v xml:space="preserve">         Pensioenlasten</v>
      </c>
      <c r="F233" s="16" t="s">
        <v>22</v>
      </c>
      <c r="G233" s="27" t="str">
        <f t="shared" si="10"/>
        <v>&lt;Account&gt;&lt;Code&gt;rklsp&lt;/Code&gt;&lt;Description&gt;         Pensioenlasten&lt;/Description&gt;&lt;Columns&gt;&lt;Column&gt;&lt;TypeValue&gt;051390&lt;/TypeValue&gt;&lt;/Column&gt;&lt;/Columns&gt;&lt;/Account&gt;</v>
      </c>
      <c r="H233" s="27" t="str">
        <f t="shared" si="11"/>
        <v xml:space="preserve">    &lt;Account&gt;&lt;Code&gt;rklsp&lt;/Code&gt;&lt;Description&gt;Pensioenlasten&lt;/Description&gt;&lt;Sort&gt;51390&lt;/Sort&gt;&lt;Level&gt;4&lt;/Level&gt;&lt;DC&gt;&lt;/DC&gt;&lt;DataType&gt;monetary&lt;/DataType&gt;&lt;IsInCalcTree&gt;Yes&lt;/IsInCalcTree&gt;&lt;/Account&gt;</v>
      </c>
    </row>
    <row r="234" spans="1:8" x14ac:dyDescent="0.25">
      <c r="A234" s="16" t="s">
        <v>641</v>
      </c>
      <c r="B234" s="16">
        <v>51590</v>
      </c>
      <c r="C234" s="16">
        <v>4</v>
      </c>
      <c r="D234" s="26" t="s">
        <v>1683</v>
      </c>
      <c r="E234" s="27" t="str">
        <f t="shared" si="9"/>
        <v xml:space="preserve">         Beheervergoeding</v>
      </c>
      <c r="F234" s="16" t="s">
        <v>143</v>
      </c>
      <c r="G234" s="27" t="str">
        <f t="shared" si="10"/>
        <v>&lt;Account&gt;&lt;Code&gt;rklsb&lt;/Code&gt;&lt;Description&gt;         Beheervergoeding&lt;/Description&gt;&lt;Columns&gt;&lt;Column&gt;&lt;TypeValue&gt;051590&lt;/TypeValue&gt;&lt;/Column&gt;&lt;/Columns&gt;&lt;/Account&gt;</v>
      </c>
      <c r="H234" s="27" t="str">
        <f t="shared" si="11"/>
        <v xml:space="preserve">    &lt;Account&gt;&lt;Code&gt;rklsb&lt;/Code&gt;&lt;Description&gt;Beheervergoeding&lt;/Description&gt;&lt;Sort&gt;51590&lt;/Sort&gt;&lt;Level&gt;4&lt;/Level&gt;&lt;DC&gt;&lt;/DC&gt;&lt;DataType&gt;monetary&lt;/DataType&gt;&lt;IsInCalcTree&gt;Yes&lt;/IsInCalcTree&gt;&lt;/Account&gt;</v>
      </c>
    </row>
    <row r="235" spans="1:8" x14ac:dyDescent="0.25">
      <c r="A235" s="16" t="s">
        <v>652</v>
      </c>
      <c r="B235" s="16">
        <v>51790</v>
      </c>
      <c r="C235" s="16">
        <v>4</v>
      </c>
      <c r="D235" s="26" t="s">
        <v>1687</v>
      </c>
      <c r="E235" s="27" t="str">
        <f t="shared" si="9"/>
        <v xml:space="preserve">         Overige personeelskosten</v>
      </c>
      <c r="F235" s="16" t="s">
        <v>651</v>
      </c>
      <c r="G235" s="27" t="str">
        <f t="shared" si="10"/>
        <v>&lt;Account&gt;&lt;Code&gt;rklsv&lt;/Code&gt;&lt;Description&gt;         Overige personeelskosten&lt;/Description&gt;&lt;Columns&gt;&lt;Column&gt;&lt;TypeValue&gt;051790&lt;/TypeValue&gt;&lt;/Column&gt;&lt;/Columns&gt;&lt;/Account&gt;</v>
      </c>
      <c r="H235" s="27" t="str">
        <f t="shared" si="11"/>
        <v xml:space="preserve">    &lt;Account&gt;&lt;Code&gt;rklsv&lt;/Code&gt;&lt;Description&gt;Overige personeelskosten&lt;/Description&gt;&lt;Sort&gt;51790&lt;/Sort&gt;&lt;Level&gt;4&lt;/Level&gt;&lt;DC&gt;&lt;/DC&gt;&lt;DataType&gt;monetary&lt;/DataType&gt;&lt;IsInCalcTree&gt;Yes&lt;/IsInCalcTree&gt;&lt;/Account&gt;</v>
      </c>
    </row>
    <row r="236" spans="1:8" x14ac:dyDescent="0.25">
      <c r="A236" s="16" t="s">
        <v>580</v>
      </c>
      <c r="B236" s="16">
        <v>52040</v>
      </c>
      <c r="C236" s="16">
        <v>4</v>
      </c>
      <c r="D236" s="26" t="s">
        <v>1982</v>
      </c>
      <c r="E236" s="27" t="str">
        <f t="shared" si="9"/>
        <v xml:space="preserve">         Afschrijvingen immateriële vaste activa</v>
      </c>
      <c r="G236" s="27" t="str">
        <f t="shared" si="10"/>
        <v>&lt;Account&gt;&lt;Code&gt;rkafi&lt;/Code&gt;&lt;Description&gt;         Afschrijvingen immateriële vaste activa&lt;/Description&gt;&lt;Columns&gt;&lt;Column&gt;&lt;TypeValue&gt;052040&lt;/TypeValue&gt;&lt;/Column&gt;&lt;/Columns&gt;&lt;/Account&gt;</v>
      </c>
      <c r="H236" s="27" t="str">
        <f t="shared" si="11"/>
        <v xml:space="preserve">    &lt;Account&gt;&lt;Code&gt;rkafi&lt;/Code&gt;&lt;Description&gt;Afschrijvingen immateriële vaste activa&lt;/Description&gt;&lt;Sort&gt;52040&lt;/Sort&gt;&lt;Level&gt;4&lt;/Level&gt;&lt;DC&gt;&lt;/DC&gt;&lt;DataType&gt;monetary&lt;/DataType&gt;&lt;IsInCalcTree&gt;Yes&lt;/IsInCalcTree&gt;&lt;/Account&gt;</v>
      </c>
    </row>
    <row r="237" spans="1:8" x14ac:dyDescent="0.25">
      <c r="A237" s="16" t="s">
        <v>590</v>
      </c>
      <c r="B237" s="16">
        <v>52050</v>
      </c>
      <c r="C237" s="16">
        <v>5</v>
      </c>
      <c r="D237" s="26" t="s">
        <v>1674</v>
      </c>
      <c r="E237" s="27" t="str">
        <f t="shared" si="9"/>
        <v xml:space="preserve">            Kosten van uitgifte van aandelen</v>
      </c>
      <c r="F237" s="16" t="s">
        <v>22</v>
      </c>
      <c r="G237" s="27" t="str">
        <f t="shared" si="10"/>
        <v>&lt;Account&gt;&lt;Code&gt;rkafiua&lt;/Code&gt;&lt;Description&gt;            Kosten van uitgifte van aandelen&lt;/Description&gt;&lt;Columns&gt;&lt;Column&gt;&lt;TypeValue&gt;052050&lt;/TypeValue&gt;&lt;/Column&gt;&lt;/Columns&gt;&lt;/Account&gt;</v>
      </c>
      <c r="H237" s="27" t="str">
        <f t="shared" si="11"/>
        <v xml:space="preserve">    &lt;Account&gt;&lt;Code&gt;rkafiua&lt;/Code&gt;&lt;Description&gt;Kosten van uitgifte van aandelen&lt;/Description&gt;&lt;Sort&gt;52050&lt;/Sort&gt;&lt;Level&gt;5&lt;/Level&gt;&lt;DC&gt;&lt;/DC&gt;&lt;DataType&gt;monetary&lt;/DataType&gt;&lt;IsInCalcTree&gt;Yes&lt;/IsInCalcTree&gt;&lt;/Account&gt;</v>
      </c>
    </row>
    <row r="238" spans="1:8" x14ac:dyDescent="0.25">
      <c r="A238" s="16" t="s">
        <v>588</v>
      </c>
      <c r="B238" s="16">
        <v>52060</v>
      </c>
      <c r="C238" s="16">
        <v>5</v>
      </c>
      <c r="D238" s="26" t="s">
        <v>1512</v>
      </c>
      <c r="E238" s="27" t="str">
        <f t="shared" si="9"/>
        <v xml:space="preserve">            Kosten van onderzoek en ontwikkeling</v>
      </c>
      <c r="F238" s="16" t="s">
        <v>22</v>
      </c>
      <c r="G238" s="27" t="str">
        <f t="shared" si="10"/>
        <v>&lt;Account&gt;&lt;Code&gt;rkafioo&lt;/Code&gt;&lt;Description&gt;            Kosten van onderzoek en ontwikkeling&lt;/Description&gt;&lt;Columns&gt;&lt;Column&gt;&lt;TypeValue&gt;052060&lt;/TypeValue&gt;&lt;/Column&gt;&lt;/Columns&gt;&lt;/Account&gt;</v>
      </c>
      <c r="H238" s="27" t="str">
        <f t="shared" si="11"/>
        <v xml:space="preserve">    &lt;Account&gt;&lt;Code&gt;rkafioo&lt;/Code&gt;&lt;Description&gt;Kosten van onderzoek en ontwikkeling&lt;/Description&gt;&lt;Sort&gt;52060&lt;/Sort&gt;&lt;Level&gt;5&lt;/Level&gt;&lt;DC&gt;&lt;/DC&gt;&lt;DataType&gt;monetary&lt;/DataType&gt;&lt;IsInCalcTree&gt;Yes&lt;/IsInCalcTree&gt;&lt;/Account&gt;</v>
      </c>
    </row>
    <row r="239" spans="1:8" x14ac:dyDescent="0.25">
      <c r="A239" s="16" t="s">
        <v>582</v>
      </c>
      <c r="B239" s="16">
        <v>52070</v>
      </c>
      <c r="C239" s="16">
        <v>5</v>
      </c>
      <c r="D239" s="26" t="s">
        <v>1673</v>
      </c>
      <c r="E239" s="27" t="str">
        <f t="shared" si="9"/>
        <v xml:space="preserve">            Concessies en vergunningen</v>
      </c>
      <c r="F239" s="16" t="s">
        <v>22</v>
      </c>
      <c r="G239" s="27" t="str">
        <f t="shared" si="10"/>
        <v>&lt;Account&gt;&lt;Code&gt;rkaficv&lt;/Code&gt;&lt;Description&gt;            Concessies en vergunningen&lt;/Description&gt;&lt;Columns&gt;&lt;Column&gt;&lt;TypeValue&gt;052070&lt;/TypeValue&gt;&lt;/Column&gt;&lt;/Columns&gt;&lt;/Account&gt;</v>
      </c>
      <c r="H239" s="27" t="str">
        <f t="shared" si="11"/>
        <v xml:space="preserve">    &lt;Account&gt;&lt;Code&gt;rkaficv&lt;/Code&gt;&lt;Description&gt;Concessies en vergunningen&lt;/Description&gt;&lt;Sort&gt;52070&lt;/Sort&gt;&lt;Level&gt;5&lt;/Level&gt;&lt;DC&gt;&lt;/DC&gt;&lt;DataType&gt;monetary&lt;/DataType&gt;&lt;IsInCalcTree&gt;Yes&lt;/IsInCalcTree&gt;&lt;/Account&gt;</v>
      </c>
    </row>
    <row r="240" spans="1:8" x14ac:dyDescent="0.25">
      <c r="A240" s="16" t="s">
        <v>586</v>
      </c>
      <c r="B240" s="16">
        <v>52080</v>
      </c>
      <c r="C240" s="16">
        <v>5</v>
      </c>
      <c r="D240" s="26" t="s">
        <v>1511</v>
      </c>
      <c r="E240" s="27" t="str">
        <f t="shared" si="9"/>
        <v xml:space="preserve">            Goodwill uit eerdere overnames</v>
      </c>
      <c r="F240" s="16" t="s">
        <v>22</v>
      </c>
      <c r="G240" s="27" t="str">
        <f t="shared" si="10"/>
        <v>&lt;Account&gt;&lt;Code&gt;rkafiie&lt;/Code&gt;&lt;Description&gt;            Goodwill uit eerdere overnames&lt;/Description&gt;&lt;Columns&gt;&lt;Column&gt;&lt;TypeValue&gt;052080&lt;/TypeValue&gt;&lt;/Column&gt;&lt;/Columns&gt;&lt;/Account&gt;</v>
      </c>
      <c r="H240" s="27" t="str">
        <f t="shared" si="11"/>
        <v xml:space="preserve">    &lt;Account&gt;&lt;Code&gt;rkafiie&lt;/Code&gt;&lt;Description&gt;Goodwill uit eerdere overnames&lt;/Description&gt;&lt;Sort&gt;52080&lt;/Sort&gt;&lt;Level&gt;5&lt;/Level&gt;&lt;DC&gt;&lt;/DC&gt;&lt;DataType&gt;monetary&lt;/DataType&gt;&lt;IsInCalcTree&gt;Yes&lt;/IsInCalcTree&gt;&lt;/Account&gt;</v>
      </c>
    </row>
    <row r="241" spans="1:8" x14ac:dyDescent="0.25">
      <c r="A241" s="16" t="s">
        <v>584</v>
      </c>
      <c r="B241" s="16">
        <v>52090</v>
      </c>
      <c r="C241" s="16">
        <v>5</v>
      </c>
      <c r="D241" s="26" t="s">
        <v>1510</v>
      </c>
      <c r="E241" s="27" t="str">
        <f t="shared" si="9"/>
        <v xml:space="preserve">            Goodwill</v>
      </c>
      <c r="F241" s="16" t="s">
        <v>22</v>
      </c>
      <c r="G241" s="27" t="str">
        <f t="shared" si="10"/>
        <v>&lt;Account&gt;&lt;Code&gt;rkafigw&lt;/Code&gt;&lt;Description&gt;            Goodwill&lt;/Description&gt;&lt;Columns&gt;&lt;Column&gt;&lt;TypeValue&gt;052090&lt;/TypeValue&gt;&lt;/Column&gt;&lt;/Columns&gt;&lt;/Account&gt;</v>
      </c>
      <c r="H241" s="27" t="str">
        <f t="shared" si="11"/>
        <v xml:space="preserve">    &lt;Account&gt;&lt;Code&gt;rkafigw&lt;/Code&gt;&lt;Description&gt;Goodwill&lt;/Description&gt;&lt;Sort&gt;52090&lt;/Sort&gt;&lt;Level&gt;5&lt;/Level&gt;&lt;DC&gt;&lt;/DC&gt;&lt;DataType&gt;monetary&lt;/DataType&gt;&lt;IsInCalcTree&gt;Yes&lt;/IsInCalcTree&gt;&lt;/Account&gt;</v>
      </c>
    </row>
    <row r="242" spans="1:8" x14ac:dyDescent="0.25">
      <c r="A242" s="16" t="s">
        <v>592</v>
      </c>
      <c r="B242" s="16">
        <v>52100</v>
      </c>
      <c r="C242" s="16">
        <v>5</v>
      </c>
      <c r="D242" s="26" t="s">
        <v>1675</v>
      </c>
      <c r="E242" s="27" t="str">
        <f t="shared" si="9"/>
        <v xml:space="preserve">            Vooruitbetalingen</v>
      </c>
      <c r="F242" s="16" t="s">
        <v>22</v>
      </c>
      <c r="G242" s="27" t="str">
        <f t="shared" si="10"/>
        <v>&lt;Account&gt;&lt;Code&gt;rkafivb&lt;/Code&gt;&lt;Description&gt;            Vooruitbetalingen&lt;/Description&gt;&lt;Columns&gt;&lt;Column&gt;&lt;TypeValue&gt;052100&lt;/TypeValue&gt;&lt;/Column&gt;&lt;/Columns&gt;&lt;/Account&gt;</v>
      </c>
      <c r="H242" s="27" t="str">
        <f t="shared" si="11"/>
        <v xml:space="preserve">    &lt;Account&gt;&lt;Code&gt;rkafivb&lt;/Code&gt;&lt;Description&gt;Vooruitbetalingen&lt;/Description&gt;&lt;Sort&gt;52100&lt;/Sort&gt;&lt;Level&gt;5&lt;/Level&gt;&lt;DC&gt;&lt;/DC&gt;&lt;DataType&gt;monetary&lt;/DataType&gt;&lt;IsInCalcTree&gt;Yes&lt;/IsInCalcTree&gt;&lt;/Account&gt;</v>
      </c>
    </row>
    <row r="243" spans="1:8" x14ac:dyDescent="0.25">
      <c r="A243" s="16" t="s">
        <v>594</v>
      </c>
      <c r="B243" s="16">
        <v>52110</v>
      </c>
      <c r="C243" s="16">
        <v>4</v>
      </c>
      <c r="D243" s="26" t="s">
        <v>1983</v>
      </c>
      <c r="E243" s="27" t="str">
        <f t="shared" si="9"/>
        <v xml:space="preserve">         Afschrijvingen materiële vaste activa</v>
      </c>
      <c r="G243" s="27" t="str">
        <f t="shared" si="10"/>
        <v>&lt;Account&gt;&lt;Code&gt;rkafm&lt;/Code&gt;&lt;Description&gt;         Afschrijvingen materiële vaste activa&lt;/Description&gt;&lt;Columns&gt;&lt;Column&gt;&lt;TypeValue&gt;052110&lt;/TypeValue&gt;&lt;/Column&gt;&lt;/Columns&gt;&lt;/Account&gt;</v>
      </c>
      <c r="H243" s="27" t="str">
        <f t="shared" si="11"/>
        <v xml:space="preserve">    &lt;Account&gt;&lt;Code&gt;rkafm&lt;/Code&gt;&lt;Description&gt;Afschrijvingen materiële vaste activa&lt;/Description&gt;&lt;Sort&gt;52110&lt;/Sort&gt;&lt;Level&gt;4&lt;/Level&gt;&lt;DC&gt;&lt;/DC&gt;&lt;DataType&gt;monetary&lt;/DataType&gt;&lt;IsInCalcTree&gt;Yes&lt;/IsInCalcTree&gt;&lt;/Account&gt;</v>
      </c>
    </row>
    <row r="244" spans="1:8" x14ac:dyDescent="0.25">
      <c r="A244" s="16" t="s">
        <v>604</v>
      </c>
      <c r="B244" s="16">
        <v>52120</v>
      </c>
      <c r="C244" s="16">
        <v>5</v>
      </c>
      <c r="D244" s="26" t="s">
        <v>1516</v>
      </c>
      <c r="E244" s="27" t="str">
        <f t="shared" si="9"/>
        <v xml:space="preserve">            Bedrijfsgebouwen en -terreinen</v>
      </c>
      <c r="F244" s="16" t="s">
        <v>22</v>
      </c>
      <c r="G244" s="27" t="str">
        <f t="shared" si="10"/>
        <v>&lt;Account&gt;&lt;Code&gt;rkafmgt&lt;/Code&gt;&lt;Description&gt;            Bedrijfsgebouwen en -terreinen&lt;/Description&gt;&lt;Columns&gt;&lt;Column&gt;&lt;TypeValue&gt;052120&lt;/TypeValue&gt;&lt;/Column&gt;&lt;/Columns&gt;&lt;/Account&gt;</v>
      </c>
      <c r="H244" s="27" t="str">
        <f t="shared" si="11"/>
        <v xml:space="preserve">    &lt;Account&gt;&lt;Code&gt;rkafmgt&lt;/Code&gt;&lt;Description&gt;Bedrijfsgebouwen en -terreinen&lt;/Description&gt;&lt;Sort&gt;52120&lt;/Sort&gt;&lt;Level&gt;5&lt;/Level&gt;&lt;DC&gt;&lt;/DC&gt;&lt;DataType&gt;monetary&lt;/DataType&gt;&lt;IsInCalcTree&gt;Yes&lt;/IsInCalcTree&gt;&lt;/Account&gt;</v>
      </c>
    </row>
    <row r="245" spans="1:8" x14ac:dyDescent="0.25">
      <c r="A245" s="16" t="s">
        <v>608</v>
      </c>
      <c r="B245" s="16">
        <v>52130</v>
      </c>
      <c r="C245" s="16">
        <v>5</v>
      </c>
      <c r="D245" s="26" t="s">
        <v>1517</v>
      </c>
      <c r="E245" s="27" t="str">
        <f t="shared" si="9"/>
        <v xml:space="preserve">            Machines en installaties</v>
      </c>
      <c r="F245" s="16" t="s">
        <v>22</v>
      </c>
      <c r="G245" s="27" t="str">
        <f t="shared" si="10"/>
        <v>&lt;Account&gt;&lt;Code&gt;rkafmmi&lt;/Code&gt;&lt;Description&gt;            Machines en installaties&lt;/Description&gt;&lt;Columns&gt;&lt;Column&gt;&lt;TypeValue&gt;052130&lt;/TypeValue&gt;&lt;/Column&gt;&lt;/Columns&gt;&lt;/Account&gt;</v>
      </c>
      <c r="H245" s="27" t="str">
        <f t="shared" si="11"/>
        <v xml:space="preserve">    &lt;Account&gt;&lt;Code&gt;rkafmmi&lt;/Code&gt;&lt;Description&gt;Machines en installaties&lt;/Description&gt;&lt;Sort&gt;52130&lt;/Sort&gt;&lt;Level&gt;5&lt;/Level&gt;&lt;DC&gt;&lt;/DC&gt;&lt;DataType&gt;monetary&lt;/DataType&gt;&lt;IsInCalcTree&gt;Yes&lt;/IsInCalcTree&gt;&lt;/Account&gt;</v>
      </c>
    </row>
    <row r="246" spans="1:8" x14ac:dyDescent="0.25">
      <c r="A246" s="16" t="s">
        <v>600</v>
      </c>
      <c r="B246" s="16">
        <v>52140</v>
      </c>
      <c r="C246" s="16">
        <v>5</v>
      </c>
      <c r="D246" s="26" t="s">
        <v>1514</v>
      </c>
      <c r="E246" s="27" t="str">
        <f t="shared" si="9"/>
        <v xml:space="preserve">            Inventaris</v>
      </c>
      <c r="F246" s="16" t="s">
        <v>22</v>
      </c>
      <c r="G246" s="27" t="str">
        <f t="shared" si="10"/>
        <v>&lt;Account&gt;&lt;Code&gt;rkafmdi&lt;/Code&gt;&lt;Description&gt;            Inventaris&lt;/Description&gt;&lt;Columns&gt;&lt;Column&gt;&lt;TypeValue&gt;052140&lt;/TypeValue&gt;&lt;/Column&gt;&lt;/Columns&gt;&lt;/Account&gt;</v>
      </c>
      <c r="H246" s="27" t="str">
        <f t="shared" si="11"/>
        <v xml:space="preserve">    &lt;Account&gt;&lt;Code&gt;rkafmdi&lt;/Code&gt;&lt;Description&gt;Inventaris&lt;/Description&gt;&lt;Sort&gt;52140&lt;/Sort&gt;&lt;Level&gt;5&lt;/Level&gt;&lt;DC&gt;&lt;/DC&gt;&lt;DataType&gt;monetary&lt;/DataType&gt;&lt;IsInCalcTree&gt;Yes&lt;/IsInCalcTree&gt;&lt;/Account&gt;</v>
      </c>
    </row>
    <row r="247" spans="1:8" x14ac:dyDescent="0.25">
      <c r="A247" s="16" t="s">
        <v>602</v>
      </c>
      <c r="B247" s="16">
        <v>52150</v>
      </c>
      <c r="C247" s="16">
        <v>5</v>
      </c>
      <c r="D247" s="26" t="s">
        <v>1677</v>
      </c>
      <c r="E247" s="27" t="str">
        <f t="shared" si="9"/>
        <v xml:space="preserve">            Vervoermiddelen</v>
      </c>
      <c r="F247" s="16" t="s">
        <v>22</v>
      </c>
      <c r="G247" s="27" t="str">
        <f t="shared" si="10"/>
        <v>&lt;Account&gt;&lt;Code&gt;rkafmdv&lt;/Code&gt;&lt;Description&gt;            Vervoermiddelen&lt;/Description&gt;&lt;Columns&gt;&lt;Column&gt;&lt;TypeValue&gt;052150&lt;/TypeValue&gt;&lt;/Column&gt;&lt;/Columns&gt;&lt;/Account&gt;</v>
      </c>
      <c r="H247" s="27" t="str">
        <f t="shared" si="11"/>
        <v xml:space="preserve">    &lt;Account&gt;&lt;Code&gt;rkafmdv&lt;/Code&gt;&lt;Description&gt;Vervoermiddelen&lt;/Description&gt;&lt;Sort&gt;52150&lt;/Sort&gt;&lt;Level&gt;5&lt;/Level&gt;&lt;DC&gt;&lt;/DC&gt;&lt;DataType&gt;monetary&lt;/DataType&gt;&lt;IsInCalcTree&gt;Yes&lt;/IsInCalcTree&gt;&lt;/Account&gt;</v>
      </c>
    </row>
    <row r="248" spans="1:8" x14ac:dyDescent="0.25">
      <c r="A248" s="16" t="s">
        <v>606</v>
      </c>
      <c r="B248" s="16">
        <v>52160</v>
      </c>
      <c r="C248" s="16">
        <v>5</v>
      </c>
      <c r="D248" s="26" t="s">
        <v>1678</v>
      </c>
      <c r="E248" s="27" t="str">
        <f t="shared" si="9"/>
        <v xml:space="preserve">            Activa in uitvoering</v>
      </c>
      <c r="F248" s="16" t="s">
        <v>22</v>
      </c>
      <c r="G248" s="27" t="str">
        <f t="shared" si="10"/>
        <v>&lt;Account&gt;&lt;Code&gt;rkafmiu&lt;/Code&gt;&lt;Description&gt;            Activa in uitvoering&lt;/Description&gt;&lt;Columns&gt;&lt;Column&gt;&lt;TypeValue&gt;052160&lt;/TypeValue&gt;&lt;/Column&gt;&lt;/Columns&gt;&lt;/Account&gt;</v>
      </c>
      <c r="H248" s="27" t="str">
        <f t="shared" si="11"/>
        <v xml:space="preserve">    &lt;Account&gt;&lt;Code&gt;rkafmiu&lt;/Code&gt;&lt;Description&gt;Activa in uitvoering&lt;/Description&gt;&lt;Sort&gt;52160&lt;/Sort&gt;&lt;Level&gt;5&lt;/Level&gt;&lt;DC&gt;&lt;/DC&gt;&lt;DataType&gt;monetary&lt;/DataType&gt;&lt;IsInCalcTree&gt;Yes&lt;/IsInCalcTree&gt;&lt;/Account&gt;</v>
      </c>
    </row>
    <row r="249" spans="1:8" x14ac:dyDescent="0.25">
      <c r="A249" s="16" t="s">
        <v>610</v>
      </c>
      <c r="B249" s="16">
        <v>52170</v>
      </c>
      <c r="C249" s="16">
        <v>5</v>
      </c>
      <c r="D249" s="26" t="s">
        <v>1518</v>
      </c>
      <c r="E249" s="27" t="str">
        <f t="shared" si="9"/>
        <v xml:space="preserve">            Niet aan de bedrijfsuitoefening dienstbaar</v>
      </c>
      <c r="F249" s="16" t="s">
        <v>22</v>
      </c>
      <c r="G249" s="27" t="str">
        <f t="shared" si="10"/>
        <v>&lt;Account&gt;&lt;Code&gt;rkafmnd&lt;/Code&gt;&lt;Description&gt;            Niet aan de bedrijfsuitoefening dienstbaar&lt;/Description&gt;&lt;Columns&gt;&lt;Column&gt;&lt;TypeValue&gt;052170&lt;/TypeValue&gt;&lt;/Column&gt;&lt;/Columns&gt;&lt;/Account&gt;</v>
      </c>
      <c r="H249" s="27" t="str">
        <f t="shared" si="11"/>
        <v xml:space="preserve">    &lt;Account&gt;&lt;Code&gt;rkafmnd&lt;/Code&gt;&lt;Description&gt;Niet aan de bedrijfsuitoefening dienstbaar&lt;/Description&gt;&lt;Sort&gt;52170&lt;/Sort&gt;&lt;Level&gt;5&lt;/Level&gt;&lt;DC&gt;&lt;/DC&gt;&lt;DataType&gt;monetary&lt;/DataType&gt;&lt;IsInCalcTree&gt;Yes&lt;/IsInCalcTree&gt;&lt;/Account&gt;</v>
      </c>
    </row>
    <row r="250" spans="1:8" x14ac:dyDescent="0.25">
      <c r="A250" s="16" t="s">
        <v>612</v>
      </c>
      <c r="B250" s="16">
        <v>52171</v>
      </c>
      <c r="C250" s="16">
        <v>5</v>
      </c>
      <c r="D250" s="26" t="s">
        <v>1679</v>
      </c>
      <c r="E250" s="27" t="str">
        <f t="shared" si="9"/>
        <v xml:space="preserve">            Vastgoed beleggingen</v>
      </c>
      <c r="F250" s="16" t="s">
        <v>95</v>
      </c>
      <c r="G250" s="27" t="str">
        <f t="shared" si="10"/>
        <v>&lt;Account&gt;&lt;Code&gt;rkafmnv&lt;/Code&gt;&lt;Description&gt;            Vastgoed beleggingen&lt;/Description&gt;&lt;Columns&gt;&lt;Column&gt;&lt;TypeValue&gt;052171&lt;/TypeValue&gt;&lt;/Column&gt;&lt;/Columns&gt;&lt;/Account&gt;</v>
      </c>
      <c r="H250" s="27" t="str">
        <f t="shared" si="11"/>
        <v xml:space="preserve">    &lt;Account&gt;&lt;Code&gt;rkafmnv&lt;/Code&gt;&lt;Description&gt;Vastgoed beleggingen&lt;/Description&gt;&lt;Sort&gt;52171&lt;/Sort&gt;&lt;Level&gt;5&lt;/Level&gt;&lt;DC&gt;&lt;/DC&gt;&lt;DataType&gt;monetary&lt;/DataType&gt;&lt;IsInCalcTree&gt;Yes&lt;/IsInCalcTree&gt;&lt;/Account&gt;</v>
      </c>
    </row>
    <row r="251" spans="1:8" x14ac:dyDescent="0.25">
      <c r="A251" s="16" t="s">
        <v>614</v>
      </c>
      <c r="B251" s="16">
        <v>52180</v>
      </c>
      <c r="C251" s="16">
        <v>4</v>
      </c>
      <c r="D251" s="26" t="s">
        <v>1680</v>
      </c>
      <c r="E251" s="27" t="str">
        <f t="shared" si="9"/>
        <v xml:space="preserve">         Boekwinst /verlies</v>
      </c>
      <c r="F251" s="16" t="s">
        <v>22</v>
      </c>
      <c r="G251" s="27" t="str">
        <f t="shared" si="10"/>
        <v>&lt;Account&gt;&lt;Code&gt;rkafmb&lt;/Code&gt;&lt;Description&gt;         Boekwinst /verlies&lt;/Description&gt;&lt;Columns&gt;&lt;Column&gt;&lt;TypeValue&gt;052180&lt;/TypeValue&gt;&lt;/Column&gt;&lt;/Columns&gt;&lt;/Account&gt;</v>
      </c>
      <c r="H251" s="27" t="str">
        <f t="shared" si="11"/>
        <v xml:space="preserve">    &lt;Account&gt;&lt;Code&gt;rkafmb&lt;/Code&gt;&lt;Description&gt;Boekwinst /verlies&lt;/Description&gt;&lt;Sort&gt;52180&lt;/Sort&gt;&lt;Level&gt;4&lt;/Level&gt;&lt;DC&gt;&lt;/DC&gt;&lt;DataType&gt;monetary&lt;/DataType&gt;&lt;IsInCalcTree&gt;Yes&lt;/IsInCalcTree&gt;&lt;/Account&gt;</v>
      </c>
    </row>
    <row r="252" spans="1:8" x14ac:dyDescent="0.25">
      <c r="A252" s="16" t="s">
        <v>596</v>
      </c>
      <c r="B252" s="16">
        <v>52190</v>
      </c>
      <c r="C252" s="16">
        <v>5</v>
      </c>
      <c r="D252" s="26" t="s">
        <v>1676</v>
      </c>
      <c r="E252" s="27" t="str">
        <f t="shared" si="9"/>
        <v xml:space="preserve">            Doorberekende afschrijvingen</v>
      </c>
      <c r="F252" s="16" t="s">
        <v>22</v>
      </c>
      <c r="G252" s="27" t="str">
        <f t="shared" si="10"/>
        <v>&lt;Account&gt;&lt;Code&gt;rkafm95&lt;/Code&gt;&lt;Description&gt;            Doorberekende afschrijvingen&lt;/Description&gt;&lt;Columns&gt;&lt;Column&gt;&lt;TypeValue&gt;052190&lt;/TypeValue&gt;&lt;/Column&gt;&lt;/Columns&gt;&lt;/Account&gt;</v>
      </c>
      <c r="H252" s="27" t="str">
        <f t="shared" si="11"/>
        <v xml:space="preserve">    &lt;Account&gt;&lt;Code&gt;rkafm95&lt;/Code&gt;&lt;Description&gt;Doorberekende afschrijvingen&lt;/Description&gt;&lt;Sort&gt;52190&lt;/Sort&gt;&lt;Level&gt;5&lt;/Level&gt;&lt;DC&gt;&lt;/DC&gt;&lt;DataType&gt;monetary&lt;/DataType&gt;&lt;IsInCalcTree&gt;Yes&lt;/IsInCalcTree&gt;&lt;/Account&gt;</v>
      </c>
    </row>
    <row r="253" spans="1:8" x14ac:dyDescent="0.25">
      <c r="A253" s="16" t="s">
        <v>598</v>
      </c>
      <c r="B253" s="16">
        <v>52200</v>
      </c>
      <c r="C253" s="16">
        <v>5</v>
      </c>
      <c r="D253" s="26" t="s">
        <v>1676</v>
      </c>
      <c r="E253" s="27" t="str">
        <f t="shared" si="9"/>
        <v xml:space="preserve">            Doorberekende afschrijvingen</v>
      </c>
      <c r="F253" s="16" t="s">
        <v>22</v>
      </c>
      <c r="G253" s="27" t="str">
        <f t="shared" si="10"/>
        <v>&lt;Account&gt;&lt;Code&gt;rkafm96&lt;/Code&gt;&lt;Description&gt;            Doorberekende afschrijvingen&lt;/Description&gt;&lt;Columns&gt;&lt;Column&gt;&lt;TypeValue&gt;052200&lt;/TypeValue&gt;&lt;/Column&gt;&lt;/Columns&gt;&lt;/Account&gt;</v>
      </c>
      <c r="H253" s="27" t="str">
        <f t="shared" si="11"/>
        <v xml:space="preserve">    &lt;Account&gt;&lt;Code&gt;rkafm96&lt;/Code&gt;&lt;Description&gt;Doorberekende afschrijvingen&lt;/Description&gt;&lt;Sort&gt;52200&lt;/Sort&gt;&lt;Level&gt;5&lt;/Level&gt;&lt;DC&gt;&lt;/DC&gt;&lt;DataType&gt;monetary&lt;/DataType&gt;&lt;IsInCalcTree&gt;Yes&lt;/IsInCalcTree&gt;&lt;/Account&gt;</v>
      </c>
    </row>
    <row r="254" spans="1:8" x14ac:dyDescent="0.25">
      <c r="A254" s="16" t="s">
        <v>599</v>
      </c>
      <c r="B254" s="16">
        <v>52210</v>
      </c>
      <c r="C254" s="16">
        <v>5</v>
      </c>
      <c r="D254" s="26" t="s">
        <v>1676</v>
      </c>
      <c r="E254" s="27" t="str">
        <f t="shared" si="9"/>
        <v xml:space="preserve">            Doorberekende afschrijvingen</v>
      </c>
      <c r="F254" s="16" t="s">
        <v>22</v>
      </c>
      <c r="G254" s="27" t="str">
        <f t="shared" si="10"/>
        <v>&lt;Account&gt;&lt;Code&gt;rkafm97&lt;/Code&gt;&lt;Description&gt;            Doorberekende afschrijvingen&lt;/Description&gt;&lt;Columns&gt;&lt;Column&gt;&lt;TypeValue&gt;052210&lt;/TypeValue&gt;&lt;/Column&gt;&lt;/Columns&gt;&lt;/Account&gt;</v>
      </c>
      <c r="H254" s="27" t="str">
        <f t="shared" si="11"/>
        <v xml:space="preserve">    &lt;Account&gt;&lt;Code&gt;rkafm97&lt;/Code&gt;&lt;Description&gt;Doorberekende afschrijvingen&lt;/Description&gt;&lt;Sort&gt;52210&lt;/Sort&gt;&lt;Level&gt;5&lt;/Level&gt;&lt;DC&gt;&lt;/DC&gt;&lt;DataType&gt;monetary&lt;/DataType&gt;&lt;IsInCalcTree&gt;Yes&lt;/IsInCalcTree&gt;&lt;/Account&gt;</v>
      </c>
    </row>
    <row r="255" spans="1:8" x14ac:dyDescent="0.25">
      <c r="A255" s="26" t="s">
        <v>618</v>
      </c>
      <c r="B255" s="16">
        <v>52220</v>
      </c>
      <c r="C255" s="16">
        <v>3</v>
      </c>
      <c r="D255" s="26" t="s">
        <v>1984</v>
      </c>
      <c r="E255" s="27" t="str">
        <f t="shared" si="9"/>
        <v xml:space="preserve">      Diverse baten en lasten en bijz waardeverminderingen</v>
      </c>
      <c r="G255" s="27" t="str">
        <f t="shared" si="10"/>
        <v>&lt;Account&gt;&lt;Code&gt;rkb&lt;/Code&gt;&lt;Description&gt;      Diverse baten en lasten en bijz waardeverminderingen&lt;/Description&gt;&lt;Columns&gt;&lt;Column&gt;&lt;TypeValue&gt;052220&lt;/TypeValue&gt;&lt;/Column&gt;&lt;/Columns&gt;&lt;/Account&gt;</v>
      </c>
      <c r="H255" s="27" t="str">
        <f t="shared" si="11"/>
        <v xml:space="preserve">    &lt;Account&gt;&lt;Code&gt;rkb&lt;/Code&gt;&lt;Description&gt;Diverse baten en lasten en bijz waardeverminderingen&lt;/Description&gt;&lt;Sort&gt;52220&lt;/Sort&gt;&lt;Level&gt;3&lt;/Level&gt;&lt;DC&gt;&lt;/DC&gt;&lt;DataType&gt;monetary&lt;/DataType&gt;&lt;IsInCalcTree&gt;Yes&lt;/IsInCalcTree&gt;&lt;/Account&gt;</v>
      </c>
    </row>
    <row r="256" spans="1:8" x14ac:dyDescent="0.25">
      <c r="A256" s="16" t="s">
        <v>622</v>
      </c>
      <c r="B256" s="16">
        <v>52230</v>
      </c>
      <c r="C256" s="16">
        <v>4</v>
      </c>
      <c r="D256" s="26" t="s">
        <v>1681</v>
      </c>
      <c r="E256" s="27" t="str">
        <f t="shared" si="9"/>
        <v xml:space="preserve">         Bijzondere waardeverminderingen van vlottende activa</v>
      </c>
      <c r="F256" s="16" t="s">
        <v>22</v>
      </c>
      <c r="G256" s="27" t="str">
        <f t="shared" si="10"/>
        <v>&lt;Account&gt;&lt;Code&gt;rkbw&lt;/Code&gt;&lt;Description&gt;         Bijzondere waardeverminderingen van vlottende activa&lt;/Description&gt;&lt;Columns&gt;&lt;Column&gt;&lt;TypeValue&gt;052230&lt;/TypeValue&gt;&lt;/Column&gt;&lt;/Columns&gt;&lt;/Account&gt;</v>
      </c>
      <c r="H256" s="27" t="str">
        <f t="shared" si="11"/>
        <v xml:space="preserve">    &lt;Account&gt;&lt;Code&gt;rkbw&lt;/Code&gt;&lt;Description&gt;Bijzondere waardeverminderingen van vlottende activa&lt;/Description&gt;&lt;Sort&gt;52230&lt;/Sort&gt;&lt;Level&gt;4&lt;/Level&gt;&lt;DC&gt;&lt;/DC&gt;&lt;DataType&gt;monetary&lt;/DataType&gt;&lt;IsInCalcTree&gt;Yes&lt;/IsInCalcTree&gt;&lt;/Account&gt;</v>
      </c>
    </row>
    <row r="257" spans="1:8" x14ac:dyDescent="0.25">
      <c r="A257" s="26" t="s">
        <v>624</v>
      </c>
      <c r="B257" s="16">
        <v>52400</v>
      </c>
      <c r="C257" s="16">
        <v>4</v>
      </c>
      <c r="D257" s="26" t="s">
        <v>1985</v>
      </c>
      <c r="E257" s="27" t="str">
        <f t="shared" si="9"/>
        <v xml:space="preserve">         Bijzondere baten en lasten</v>
      </c>
      <c r="G257" s="27" t="str">
        <f t="shared" si="10"/>
        <v>&lt;Account&gt;&lt;Code&gt;rkbz&lt;/Code&gt;&lt;Description&gt;         Bijzondere baten en lasten&lt;/Description&gt;&lt;Columns&gt;&lt;Column&gt;&lt;TypeValue&gt;052400&lt;/TypeValue&gt;&lt;/Column&gt;&lt;/Columns&gt;&lt;/Account&gt;</v>
      </c>
      <c r="H257" s="27" t="str">
        <f t="shared" si="11"/>
        <v xml:space="preserve">    &lt;Account&gt;&lt;Code&gt;rkbz&lt;/Code&gt;&lt;Description&gt;Bijzondere baten en lasten&lt;/Description&gt;&lt;Sort&gt;52400&lt;/Sort&gt;&lt;Level&gt;4&lt;/Level&gt;&lt;DC&gt;&lt;/DC&gt;&lt;DataType&gt;monetary&lt;/DataType&gt;&lt;IsInCalcTree&gt;Yes&lt;/IsInCalcTree&gt;&lt;/Account&gt;</v>
      </c>
    </row>
    <row r="258" spans="1:8" x14ac:dyDescent="0.25">
      <c r="A258" s="26" t="s">
        <v>654</v>
      </c>
      <c r="B258" s="16">
        <v>52410</v>
      </c>
      <c r="C258" s="16">
        <v>3</v>
      </c>
      <c r="D258" s="26" t="s">
        <v>1986</v>
      </c>
      <c r="E258" s="27" t="str">
        <f t="shared" si="9"/>
        <v xml:space="preserve">      Overige kosten</v>
      </c>
      <c r="G258" s="27" t="str">
        <f t="shared" si="10"/>
        <v>&lt;Account&gt;&lt;Code&gt;rko&lt;/Code&gt;&lt;Description&gt;      Overige kosten&lt;/Description&gt;&lt;Columns&gt;&lt;Column&gt;&lt;TypeValue&gt;052410&lt;/TypeValue&gt;&lt;/Column&gt;&lt;/Columns&gt;&lt;/Account&gt;</v>
      </c>
      <c r="H258" s="27" t="str">
        <f t="shared" si="11"/>
        <v xml:space="preserve">    &lt;Account&gt;&lt;Code&gt;rko&lt;/Code&gt;&lt;Description&gt;Overige kosten&lt;/Description&gt;&lt;Sort&gt;52410&lt;/Sort&gt;&lt;Level&gt;3&lt;/Level&gt;&lt;DC&gt;&lt;/DC&gt;&lt;DataType&gt;monetary&lt;/DataType&gt;&lt;IsInCalcTree&gt;Yes&lt;/IsInCalcTree&gt;&lt;/Account&gt;</v>
      </c>
    </row>
    <row r="259" spans="1:8" x14ac:dyDescent="0.25">
      <c r="A259" s="16" t="s">
        <v>1037</v>
      </c>
      <c r="B259" s="16">
        <v>52430</v>
      </c>
      <c r="C259" s="16">
        <v>4</v>
      </c>
      <c r="D259" s="26" t="s">
        <v>1987</v>
      </c>
      <c r="E259" s="27" t="str">
        <f t="shared" si="9"/>
        <v xml:space="preserve">         Overige waardeverminderingen van vaste activa</v>
      </c>
      <c r="G259" s="27" t="str">
        <f t="shared" si="10"/>
        <v>&lt;Account&gt;&lt;Code&gt;rkow&lt;/Code&gt;&lt;Description&gt;         Overige waardeverminderingen van vaste activa&lt;/Description&gt;&lt;Columns&gt;&lt;Column&gt;&lt;TypeValue&gt;052430&lt;/TypeValue&gt;&lt;/Column&gt;&lt;/Columns&gt;&lt;/Account&gt;</v>
      </c>
      <c r="H259" s="27" t="str">
        <f t="shared" si="11"/>
        <v xml:space="preserve">    &lt;Account&gt;&lt;Code&gt;rkow&lt;/Code&gt;&lt;Description&gt;Overige waardeverminderingen van vaste activa&lt;/Description&gt;&lt;Sort&gt;52430&lt;/Sort&gt;&lt;Level&gt;4&lt;/Level&gt;&lt;DC&gt;&lt;/DC&gt;&lt;DataType&gt;monetary&lt;/DataType&gt;&lt;IsInCalcTree&gt;Yes&lt;/IsInCalcTree&gt;&lt;/Account&gt;</v>
      </c>
    </row>
    <row r="260" spans="1:8" x14ac:dyDescent="0.25">
      <c r="A260" s="16" t="s">
        <v>1039</v>
      </c>
      <c r="B260" s="16">
        <v>52440</v>
      </c>
      <c r="C260" s="16">
        <v>5</v>
      </c>
      <c r="D260" s="26" t="s">
        <v>1674</v>
      </c>
      <c r="E260" s="27" t="str">
        <f t="shared" si="9"/>
        <v xml:space="preserve">            Kosten van uitgifte van aandelen</v>
      </c>
      <c r="F260" s="16" t="s">
        <v>22</v>
      </c>
      <c r="G260" s="27" t="str">
        <f t="shared" si="10"/>
        <v>&lt;Account&gt;&lt;Code&gt;rkowa01&lt;/Code&gt;&lt;Description&gt;            Kosten van uitgifte van aandelen&lt;/Description&gt;&lt;Columns&gt;&lt;Column&gt;&lt;TypeValue&gt;052440&lt;/TypeValue&gt;&lt;/Column&gt;&lt;/Columns&gt;&lt;/Account&gt;</v>
      </c>
      <c r="H260" s="27" t="str">
        <f t="shared" si="11"/>
        <v xml:space="preserve">    &lt;Account&gt;&lt;Code&gt;rkowa01&lt;/Code&gt;&lt;Description&gt;Kosten van uitgifte van aandelen&lt;/Description&gt;&lt;Sort&gt;52440&lt;/Sort&gt;&lt;Level&gt;5&lt;/Level&gt;&lt;DC&gt;&lt;/DC&gt;&lt;DataType&gt;monetary&lt;/DataType&gt;&lt;IsInCalcTree&gt;Yes&lt;/IsInCalcTree&gt;&lt;/Account&gt;</v>
      </c>
    </row>
    <row r="261" spans="1:8" x14ac:dyDescent="0.25">
      <c r="A261" s="16" t="s">
        <v>1040</v>
      </c>
      <c r="B261" s="16">
        <v>52450</v>
      </c>
      <c r="C261" s="16">
        <v>5</v>
      </c>
      <c r="D261" s="26" t="s">
        <v>1512</v>
      </c>
      <c r="E261" s="27" t="str">
        <f t="shared" ref="E261:E324" si="12">REPT(" ",MAX(C261-1,0)*3)&amp;D261</f>
        <v xml:space="preserve">            Kosten van onderzoek en ontwikkeling</v>
      </c>
      <c r="F261" s="16" t="s">
        <v>22</v>
      </c>
      <c r="G261" s="27" t="str">
        <f t="shared" ref="G261:G324" si="13">"&lt;Account&gt;&lt;Code&gt;"&amp;A261&amp;"&lt;/Code&gt;&lt;Description&gt;"&amp;E261&amp;"&lt;/Description&gt;&lt;Columns&gt;&lt;Column&gt;&lt;TypeValue&gt;"&amp;RIGHT("00000"&amp;B261,6)&amp;"&lt;/TypeValue&gt;&lt;/Column&gt;&lt;/Columns&gt;&lt;/Account&gt;"</f>
        <v>&lt;Account&gt;&lt;Code&gt;rkowa02&lt;/Code&gt;&lt;Description&gt;            Kosten van onderzoek en ontwikkeling&lt;/Description&gt;&lt;Columns&gt;&lt;Column&gt;&lt;TypeValue&gt;052450&lt;/TypeValue&gt;&lt;/Column&gt;&lt;/Columns&gt;&lt;/Account&gt;</v>
      </c>
      <c r="H261" s="27" t="str">
        <f t="shared" ref="H261:H324" si="14">"    &lt;Account&gt;&lt;Code&gt;"&amp;A261&amp;"&lt;/Code&gt;&lt;Description&gt;"&amp;SUBSTITUTE(SUBSTITUTE(SUBSTITUTE(SUBSTITUTE(SUBSTITUTE(D261,"&amp;","&amp;amp;"),"""","&amp;quot;"),"'","&amp;apos;"),"&lt;","&amp;lt;"),"&gt;","&amp;gt;")&amp;"&lt;/Description&gt;&lt;Sort&gt;"&amp;B261&amp;"&lt;/Sort&gt;&lt;Level&gt;"&amp;C261&amp;"&lt;/Level&gt;&lt;DC&gt;&lt;/DC&gt;&lt;DataType&gt;monetary&lt;/DataType&gt;&lt;IsInCalcTree&gt;Yes&lt;/IsInCalcTree&gt;&lt;/Account&gt;"</f>
        <v xml:space="preserve">    &lt;Account&gt;&lt;Code&gt;rkowa02&lt;/Code&gt;&lt;Description&gt;Kosten van onderzoek en ontwikkeling&lt;/Description&gt;&lt;Sort&gt;52450&lt;/Sort&gt;&lt;Level&gt;5&lt;/Level&gt;&lt;DC&gt;&lt;/DC&gt;&lt;DataType&gt;monetary&lt;/DataType&gt;&lt;IsInCalcTree&gt;Yes&lt;/IsInCalcTree&gt;&lt;/Account&gt;</v>
      </c>
    </row>
    <row r="262" spans="1:8" x14ac:dyDescent="0.25">
      <c r="A262" s="16" t="s">
        <v>1041</v>
      </c>
      <c r="B262" s="16">
        <v>52460</v>
      </c>
      <c r="C262" s="16">
        <v>5</v>
      </c>
      <c r="D262" s="26" t="s">
        <v>1509</v>
      </c>
      <c r="E262" s="27" t="str">
        <f t="shared" si="12"/>
        <v xml:space="preserve">            Concessies, vergunningen en intellectuele eigendom</v>
      </c>
      <c r="F262" s="16" t="s">
        <v>22</v>
      </c>
      <c r="G262" s="27" t="str">
        <f t="shared" si="13"/>
        <v>&lt;Account&gt;&lt;Code&gt;rkowa03&lt;/Code&gt;&lt;Description&gt;            Concessies, vergunningen en intellectuele eigendom&lt;/Description&gt;&lt;Columns&gt;&lt;Column&gt;&lt;TypeValue&gt;052460&lt;/TypeValue&gt;&lt;/Column&gt;&lt;/Columns&gt;&lt;/Account&gt;</v>
      </c>
      <c r="H262" s="27" t="str">
        <f t="shared" si="14"/>
        <v xml:space="preserve">    &lt;Account&gt;&lt;Code&gt;rkowa03&lt;/Code&gt;&lt;Description&gt;Concessies, vergunningen en intellectuele eigendom&lt;/Description&gt;&lt;Sort&gt;52460&lt;/Sort&gt;&lt;Level&gt;5&lt;/Level&gt;&lt;DC&gt;&lt;/DC&gt;&lt;DataType&gt;monetary&lt;/DataType&gt;&lt;IsInCalcTree&gt;Yes&lt;/IsInCalcTree&gt;&lt;/Account&gt;</v>
      </c>
    </row>
    <row r="263" spans="1:8" x14ac:dyDescent="0.25">
      <c r="A263" s="16" t="s">
        <v>1043</v>
      </c>
      <c r="B263" s="16">
        <v>52470</v>
      </c>
      <c r="C263" s="16">
        <v>5</v>
      </c>
      <c r="D263" s="26" t="s">
        <v>1510</v>
      </c>
      <c r="E263" s="27" t="str">
        <f t="shared" si="12"/>
        <v xml:space="preserve">            Goodwill</v>
      </c>
      <c r="F263" s="16" t="s">
        <v>22</v>
      </c>
      <c r="G263" s="27" t="str">
        <f t="shared" si="13"/>
        <v>&lt;Account&gt;&lt;Code&gt;rkowa04&lt;/Code&gt;&lt;Description&gt;            Goodwill&lt;/Description&gt;&lt;Columns&gt;&lt;Column&gt;&lt;TypeValue&gt;052470&lt;/TypeValue&gt;&lt;/Column&gt;&lt;/Columns&gt;&lt;/Account&gt;</v>
      </c>
      <c r="H263" s="27" t="str">
        <f t="shared" si="14"/>
        <v xml:space="preserve">    &lt;Account&gt;&lt;Code&gt;rkowa04&lt;/Code&gt;&lt;Description&gt;Goodwill&lt;/Description&gt;&lt;Sort&gt;52470&lt;/Sort&gt;&lt;Level&gt;5&lt;/Level&gt;&lt;DC&gt;&lt;/DC&gt;&lt;DataType&gt;monetary&lt;/DataType&gt;&lt;IsInCalcTree&gt;Yes&lt;/IsInCalcTree&gt;&lt;/Account&gt;</v>
      </c>
    </row>
    <row r="264" spans="1:8" x14ac:dyDescent="0.25">
      <c r="A264" s="16" t="s">
        <v>1044</v>
      </c>
      <c r="B264" s="16">
        <v>52480</v>
      </c>
      <c r="C264" s="16">
        <v>5</v>
      </c>
      <c r="D264" s="26" t="s">
        <v>1516</v>
      </c>
      <c r="E264" s="27" t="str">
        <f t="shared" si="12"/>
        <v xml:space="preserve">            Bedrijfsgebouwen en -terreinen</v>
      </c>
      <c r="F264" s="16" t="s">
        <v>22</v>
      </c>
      <c r="G264" s="27" t="str">
        <f t="shared" si="13"/>
        <v>&lt;Account&gt;&lt;Code&gt;rkowa05&lt;/Code&gt;&lt;Description&gt;            Bedrijfsgebouwen en -terreinen&lt;/Description&gt;&lt;Columns&gt;&lt;Column&gt;&lt;TypeValue&gt;052480&lt;/TypeValue&gt;&lt;/Column&gt;&lt;/Columns&gt;&lt;/Account&gt;</v>
      </c>
      <c r="H264" s="27" t="str">
        <f t="shared" si="14"/>
        <v xml:space="preserve">    &lt;Account&gt;&lt;Code&gt;rkowa05&lt;/Code&gt;&lt;Description&gt;Bedrijfsgebouwen en -terreinen&lt;/Description&gt;&lt;Sort&gt;52480&lt;/Sort&gt;&lt;Level&gt;5&lt;/Level&gt;&lt;DC&gt;&lt;/DC&gt;&lt;DataType&gt;monetary&lt;/DataType&gt;&lt;IsInCalcTree&gt;Yes&lt;/IsInCalcTree&gt;&lt;/Account&gt;</v>
      </c>
    </row>
    <row r="265" spans="1:8" x14ac:dyDescent="0.25">
      <c r="A265" s="16" t="s">
        <v>1045</v>
      </c>
      <c r="B265" s="16">
        <v>52490</v>
      </c>
      <c r="C265" s="16">
        <v>5</v>
      </c>
      <c r="D265" s="26" t="s">
        <v>1517</v>
      </c>
      <c r="E265" s="27" t="str">
        <f t="shared" si="12"/>
        <v xml:space="preserve">            Machines en installaties</v>
      </c>
      <c r="F265" s="16" t="s">
        <v>22</v>
      </c>
      <c r="G265" s="27" t="str">
        <f t="shared" si="13"/>
        <v>&lt;Account&gt;&lt;Code&gt;rkowa06&lt;/Code&gt;&lt;Description&gt;            Machines en installaties&lt;/Description&gt;&lt;Columns&gt;&lt;Column&gt;&lt;TypeValue&gt;052490&lt;/TypeValue&gt;&lt;/Column&gt;&lt;/Columns&gt;&lt;/Account&gt;</v>
      </c>
      <c r="H265" s="27" t="str">
        <f t="shared" si="14"/>
        <v xml:space="preserve">    &lt;Account&gt;&lt;Code&gt;rkowa06&lt;/Code&gt;&lt;Description&gt;Machines en installaties&lt;/Description&gt;&lt;Sort&gt;52490&lt;/Sort&gt;&lt;Level&gt;5&lt;/Level&gt;&lt;DC&gt;&lt;/DC&gt;&lt;DataType&gt;monetary&lt;/DataType&gt;&lt;IsInCalcTree&gt;Yes&lt;/IsInCalcTree&gt;&lt;/Account&gt;</v>
      </c>
    </row>
    <row r="266" spans="1:8" x14ac:dyDescent="0.25">
      <c r="A266" s="16" t="s">
        <v>1046</v>
      </c>
      <c r="B266" s="16">
        <v>52500</v>
      </c>
      <c r="C266" s="16">
        <v>5</v>
      </c>
      <c r="D266" s="26" t="s">
        <v>1858</v>
      </c>
      <c r="E266" s="27" t="str">
        <f t="shared" si="12"/>
        <v xml:space="preserve">            Andere vaste bedrijfsmiddelen</v>
      </c>
      <c r="F266" s="16" t="s">
        <v>22</v>
      </c>
      <c r="G266" s="27" t="str">
        <f t="shared" si="13"/>
        <v>&lt;Account&gt;&lt;Code&gt;rkowa07&lt;/Code&gt;&lt;Description&gt;            Andere vaste bedrijfsmiddelen&lt;/Description&gt;&lt;Columns&gt;&lt;Column&gt;&lt;TypeValue&gt;052500&lt;/TypeValue&gt;&lt;/Column&gt;&lt;/Columns&gt;&lt;/Account&gt;</v>
      </c>
      <c r="H266" s="27" t="str">
        <f t="shared" si="14"/>
        <v xml:space="preserve">    &lt;Account&gt;&lt;Code&gt;rkowa07&lt;/Code&gt;&lt;Description&gt;Andere vaste bedrijfsmiddelen&lt;/Description&gt;&lt;Sort&gt;52500&lt;/Sort&gt;&lt;Level&gt;5&lt;/Level&gt;&lt;DC&gt;&lt;/DC&gt;&lt;DataType&gt;monetary&lt;/DataType&gt;&lt;IsInCalcTree&gt;Yes&lt;/IsInCalcTree&gt;&lt;/Account&gt;</v>
      </c>
    </row>
    <row r="267" spans="1:8" x14ac:dyDescent="0.25">
      <c r="A267" s="16" t="s">
        <v>1048</v>
      </c>
      <c r="B267" s="16">
        <v>52510</v>
      </c>
      <c r="C267" s="16">
        <v>5</v>
      </c>
      <c r="D267" s="26" t="s">
        <v>1859</v>
      </c>
      <c r="E267" s="27" t="str">
        <f t="shared" si="12"/>
        <v xml:space="preserve">            Niet dienstbaar</v>
      </c>
      <c r="F267" s="16" t="s">
        <v>22</v>
      </c>
      <c r="G267" s="27" t="str">
        <f t="shared" si="13"/>
        <v>&lt;Account&gt;&lt;Code&gt;rkowa08&lt;/Code&gt;&lt;Description&gt;            Niet dienstbaar&lt;/Description&gt;&lt;Columns&gt;&lt;Column&gt;&lt;TypeValue&gt;052510&lt;/TypeValue&gt;&lt;/Column&gt;&lt;/Columns&gt;&lt;/Account&gt;</v>
      </c>
      <c r="H267" s="27" t="str">
        <f t="shared" si="14"/>
        <v xml:space="preserve">    &lt;Account&gt;&lt;Code&gt;rkowa08&lt;/Code&gt;&lt;Description&gt;Niet dienstbaar&lt;/Description&gt;&lt;Sort&gt;52510&lt;/Sort&gt;&lt;Level&gt;5&lt;/Level&gt;&lt;DC&gt;&lt;/DC&gt;&lt;DataType&gt;monetary&lt;/DataType&gt;&lt;IsInCalcTree&gt;Yes&lt;/IsInCalcTree&gt;&lt;/Account&gt;</v>
      </c>
    </row>
    <row r="268" spans="1:8" x14ac:dyDescent="0.25">
      <c r="A268" s="16" t="s">
        <v>1050</v>
      </c>
      <c r="B268" s="16">
        <v>52520</v>
      </c>
      <c r="C268" s="16">
        <v>5</v>
      </c>
      <c r="D268" s="26" t="s">
        <v>1503</v>
      </c>
      <c r="E268" s="27" t="str">
        <f t="shared" si="12"/>
        <v xml:space="preserve">            Deelnemingen in groepsmaatschappijen</v>
      </c>
      <c r="F268" s="16" t="s">
        <v>22</v>
      </c>
      <c r="G268" s="27" t="str">
        <f t="shared" si="13"/>
        <v>&lt;Account&gt;&lt;Code&gt;rkowa09&lt;/Code&gt;&lt;Description&gt;            Deelnemingen in groepsmaatschappijen&lt;/Description&gt;&lt;Columns&gt;&lt;Column&gt;&lt;TypeValue&gt;052520&lt;/TypeValue&gt;&lt;/Column&gt;&lt;/Columns&gt;&lt;/Account&gt;</v>
      </c>
      <c r="H268" s="27" t="str">
        <f t="shared" si="14"/>
        <v xml:space="preserve">    &lt;Account&gt;&lt;Code&gt;rkowa09&lt;/Code&gt;&lt;Description&gt;Deelnemingen in groepsmaatschappijen&lt;/Description&gt;&lt;Sort&gt;52520&lt;/Sort&gt;&lt;Level&gt;5&lt;/Level&gt;&lt;DC&gt;&lt;/DC&gt;&lt;DataType&gt;monetary&lt;/DataType&gt;&lt;IsInCalcTree&gt;Yes&lt;/IsInCalcTree&gt;&lt;/Account&gt;</v>
      </c>
    </row>
    <row r="269" spans="1:8" x14ac:dyDescent="0.25">
      <c r="A269" s="16" t="s">
        <v>1052</v>
      </c>
      <c r="B269" s="16">
        <v>52530</v>
      </c>
      <c r="C269" s="16">
        <v>5</v>
      </c>
      <c r="D269" s="26" t="s">
        <v>1860</v>
      </c>
      <c r="E269" s="27" t="str">
        <f t="shared" si="12"/>
        <v xml:space="preserve">            Groepsmaatschappijen</v>
      </c>
      <c r="F269" s="16" t="s">
        <v>22</v>
      </c>
      <c r="G269" s="27" t="str">
        <f t="shared" si="13"/>
        <v>&lt;Account&gt;&lt;Code&gt;rkowa10&lt;/Code&gt;&lt;Description&gt;            Groepsmaatschappijen&lt;/Description&gt;&lt;Columns&gt;&lt;Column&gt;&lt;TypeValue&gt;052530&lt;/TypeValue&gt;&lt;/Column&gt;&lt;/Columns&gt;&lt;/Account&gt;</v>
      </c>
      <c r="H269" s="27" t="str">
        <f t="shared" si="14"/>
        <v xml:space="preserve">    &lt;Account&gt;&lt;Code&gt;rkowa10&lt;/Code&gt;&lt;Description&gt;Groepsmaatschappijen&lt;/Description&gt;&lt;Sort&gt;52530&lt;/Sort&gt;&lt;Level&gt;5&lt;/Level&gt;&lt;DC&gt;&lt;/DC&gt;&lt;DataType&gt;monetary&lt;/DataType&gt;&lt;IsInCalcTree&gt;Yes&lt;/IsInCalcTree&gt;&lt;/Account&gt;</v>
      </c>
    </row>
    <row r="270" spans="1:8" x14ac:dyDescent="0.25">
      <c r="A270" s="16" t="s">
        <v>1054</v>
      </c>
      <c r="B270" s="16">
        <v>52540</v>
      </c>
      <c r="C270" s="16">
        <v>5</v>
      </c>
      <c r="D270" s="26" t="s">
        <v>1508</v>
      </c>
      <c r="E270" s="27" t="str">
        <f t="shared" si="12"/>
        <v xml:space="preserve">            Andere deelnemingen</v>
      </c>
      <c r="F270" s="16" t="s">
        <v>22</v>
      </c>
      <c r="G270" s="27" t="str">
        <f t="shared" si="13"/>
        <v>&lt;Account&gt;&lt;Code&gt;rkowa11&lt;/Code&gt;&lt;Description&gt;            Andere deelnemingen&lt;/Description&gt;&lt;Columns&gt;&lt;Column&gt;&lt;TypeValue&gt;052540&lt;/TypeValue&gt;&lt;/Column&gt;&lt;/Columns&gt;&lt;/Account&gt;</v>
      </c>
      <c r="H270" s="27" t="str">
        <f t="shared" si="14"/>
        <v xml:space="preserve">    &lt;Account&gt;&lt;Code&gt;rkowa11&lt;/Code&gt;&lt;Description&gt;Andere deelnemingen&lt;/Description&gt;&lt;Sort&gt;52540&lt;/Sort&gt;&lt;Level&gt;5&lt;/Level&gt;&lt;DC&gt;&lt;/DC&gt;&lt;DataType&gt;monetary&lt;/DataType&gt;&lt;IsInCalcTree&gt;Yes&lt;/IsInCalcTree&gt;&lt;/Account&gt;</v>
      </c>
    </row>
    <row r="271" spans="1:8" x14ac:dyDescent="0.25">
      <c r="A271" s="16" t="s">
        <v>1056</v>
      </c>
      <c r="B271" s="16">
        <v>52550</v>
      </c>
      <c r="C271" s="16">
        <v>5</v>
      </c>
      <c r="D271" s="26" t="s">
        <v>1861</v>
      </c>
      <c r="E271" s="27" t="str">
        <f t="shared" si="12"/>
        <v xml:space="preserve">            Vorderingen op participanten en maatschappijen waarin deelname</v>
      </c>
      <c r="F271" s="16" t="s">
        <v>22</v>
      </c>
      <c r="G271" s="27" t="str">
        <f t="shared" si="13"/>
        <v>&lt;Account&gt;&lt;Code&gt;rkowa12&lt;/Code&gt;&lt;Description&gt;            Vorderingen op participanten en maatschappijen waarin deelname&lt;/Description&gt;&lt;Columns&gt;&lt;Column&gt;&lt;TypeValue&gt;052550&lt;/TypeValue&gt;&lt;/Column&gt;&lt;/Columns&gt;&lt;/Account&gt;</v>
      </c>
      <c r="H271" s="27" t="str">
        <f t="shared" si="14"/>
        <v xml:space="preserve">    &lt;Account&gt;&lt;Code&gt;rkowa12&lt;/Code&gt;&lt;Description&gt;Vorderingen op participanten en maatschappijen waarin deelname&lt;/Description&gt;&lt;Sort&gt;52550&lt;/Sort&gt;&lt;Level&gt;5&lt;/Level&gt;&lt;DC&gt;&lt;/DC&gt;&lt;DataType&gt;monetary&lt;/DataType&gt;&lt;IsInCalcTree&gt;Yes&lt;/IsInCalcTree&gt;&lt;/Account&gt;</v>
      </c>
    </row>
    <row r="272" spans="1:8" x14ac:dyDescent="0.25">
      <c r="A272" s="16" t="s">
        <v>1058</v>
      </c>
      <c r="B272" s="16">
        <v>52560</v>
      </c>
      <c r="C272" s="16">
        <v>5</v>
      </c>
      <c r="D272" s="26" t="s">
        <v>1504</v>
      </c>
      <c r="E272" s="27" t="str">
        <f t="shared" si="12"/>
        <v xml:space="preserve">            Overige effecten</v>
      </c>
      <c r="F272" s="16" t="s">
        <v>22</v>
      </c>
      <c r="G272" s="27" t="str">
        <f t="shared" si="13"/>
        <v>&lt;Account&gt;&lt;Code&gt;rkowa13&lt;/Code&gt;&lt;Description&gt;            Overige effecten&lt;/Description&gt;&lt;Columns&gt;&lt;Column&gt;&lt;TypeValue&gt;052560&lt;/TypeValue&gt;&lt;/Column&gt;&lt;/Columns&gt;&lt;/Account&gt;</v>
      </c>
      <c r="H272" s="27" t="str">
        <f t="shared" si="14"/>
        <v xml:space="preserve">    &lt;Account&gt;&lt;Code&gt;rkowa13&lt;/Code&gt;&lt;Description&gt;Overige effecten&lt;/Description&gt;&lt;Sort&gt;52560&lt;/Sort&gt;&lt;Level&gt;5&lt;/Level&gt;&lt;DC&gt;&lt;/DC&gt;&lt;DataType&gt;monetary&lt;/DataType&gt;&lt;IsInCalcTree&gt;Yes&lt;/IsInCalcTree&gt;&lt;/Account&gt;</v>
      </c>
    </row>
    <row r="273" spans="1:8" x14ac:dyDescent="0.25">
      <c r="A273" s="16" t="s">
        <v>1060</v>
      </c>
      <c r="B273" s="16">
        <v>52570</v>
      </c>
      <c r="C273" s="16">
        <v>5</v>
      </c>
      <c r="D273" s="26" t="s">
        <v>1505</v>
      </c>
      <c r="E273" s="27" t="str">
        <f t="shared" si="12"/>
        <v xml:space="preserve">            Overige vorderingen</v>
      </c>
      <c r="F273" s="16" t="s">
        <v>22</v>
      </c>
      <c r="G273" s="27" t="str">
        <f t="shared" si="13"/>
        <v>&lt;Account&gt;&lt;Code&gt;rkowa14&lt;/Code&gt;&lt;Description&gt;            Overige vorderingen&lt;/Description&gt;&lt;Columns&gt;&lt;Column&gt;&lt;TypeValue&gt;052570&lt;/TypeValue&gt;&lt;/Column&gt;&lt;/Columns&gt;&lt;/Account&gt;</v>
      </c>
      <c r="H273" s="27" t="str">
        <f t="shared" si="14"/>
        <v xml:space="preserve">    &lt;Account&gt;&lt;Code&gt;rkowa14&lt;/Code&gt;&lt;Description&gt;Overige vorderingen&lt;/Description&gt;&lt;Sort&gt;52570&lt;/Sort&gt;&lt;Level&gt;5&lt;/Level&gt;&lt;DC&gt;&lt;/DC&gt;&lt;DataType&gt;monetary&lt;/DataType&gt;&lt;IsInCalcTree&gt;Yes&lt;/IsInCalcTree&gt;&lt;/Account&gt;</v>
      </c>
    </row>
    <row r="274" spans="1:8" x14ac:dyDescent="0.25">
      <c r="A274" s="16" t="s">
        <v>1062</v>
      </c>
      <c r="B274" s="16">
        <v>52580</v>
      </c>
      <c r="C274" s="16">
        <v>5</v>
      </c>
      <c r="D274" s="26" t="s">
        <v>1862</v>
      </c>
      <c r="E274" s="27" t="str">
        <f t="shared" si="12"/>
        <v xml:space="preserve">            Overige waardeverandering 15</v>
      </c>
      <c r="F274" s="16" t="s">
        <v>22</v>
      </c>
      <c r="G274" s="27" t="str">
        <f t="shared" si="13"/>
        <v>&lt;Account&gt;&lt;Code&gt;rkowa15&lt;/Code&gt;&lt;Description&gt;            Overige waardeverandering 15&lt;/Description&gt;&lt;Columns&gt;&lt;Column&gt;&lt;TypeValue&gt;052580&lt;/TypeValue&gt;&lt;/Column&gt;&lt;/Columns&gt;&lt;/Account&gt;</v>
      </c>
      <c r="H274" s="27" t="str">
        <f t="shared" si="14"/>
        <v xml:space="preserve">    &lt;Account&gt;&lt;Code&gt;rkowa15&lt;/Code&gt;&lt;Description&gt;Overige waardeverandering 15&lt;/Description&gt;&lt;Sort&gt;52580&lt;/Sort&gt;&lt;Level&gt;5&lt;/Level&gt;&lt;DC&gt;&lt;/DC&gt;&lt;DataType&gt;monetary&lt;/DataType&gt;&lt;IsInCalcTree&gt;Yes&lt;/IsInCalcTree&gt;&lt;/Account&gt;</v>
      </c>
    </row>
    <row r="275" spans="1:8" x14ac:dyDescent="0.25">
      <c r="A275" s="16" t="s">
        <v>1064</v>
      </c>
      <c r="B275" s="16">
        <v>52590</v>
      </c>
      <c r="C275" s="16">
        <v>5</v>
      </c>
      <c r="D275" s="26" t="s">
        <v>1863</v>
      </c>
      <c r="E275" s="27" t="str">
        <f t="shared" si="12"/>
        <v xml:space="preserve">            Overige waardeveranderingen</v>
      </c>
      <c r="F275" s="16" t="s">
        <v>22</v>
      </c>
      <c r="G275" s="27" t="str">
        <f t="shared" si="13"/>
        <v>&lt;Account&gt;&lt;Code&gt;rkowa89&lt;/Code&gt;&lt;Description&gt;            Overige waardeveranderingen&lt;/Description&gt;&lt;Columns&gt;&lt;Column&gt;&lt;TypeValue&gt;052590&lt;/TypeValue&gt;&lt;/Column&gt;&lt;/Columns&gt;&lt;/Account&gt;</v>
      </c>
      <c r="H275" s="27" t="str">
        <f t="shared" si="14"/>
        <v xml:space="preserve">    &lt;Account&gt;&lt;Code&gt;rkowa89&lt;/Code&gt;&lt;Description&gt;Overige waardeveranderingen&lt;/Description&gt;&lt;Sort&gt;52590&lt;/Sort&gt;&lt;Level&gt;5&lt;/Level&gt;&lt;DC&gt;&lt;/DC&gt;&lt;DataType&gt;monetary&lt;/DataType&gt;&lt;IsInCalcTree&gt;Yes&lt;/IsInCalcTree&gt;&lt;/Account&gt;</v>
      </c>
    </row>
    <row r="276" spans="1:8" x14ac:dyDescent="0.25">
      <c r="A276" s="16" t="s">
        <v>658</v>
      </c>
      <c r="B276" s="16">
        <v>52600</v>
      </c>
      <c r="C276" s="16">
        <v>4</v>
      </c>
      <c r="D276" s="26" t="s">
        <v>1988</v>
      </c>
      <c r="E276" s="27" t="str">
        <f t="shared" si="12"/>
        <v xml:space="preserve">         Overige bedrijfskosten</v>
      </c>
      <c r="G276" s="27" t="str">
        <f t="shared" si="13"/>
        <v>&lt;Account&gt;&lt;Code&gt;rkob&lt;/Code&gt;&lt;Description&gt;         Overige bedrijfskosten&lt;/Description&gt;&lt;Columns&gt;&lt;Column&gt;&lt;TypeValue&gt;052600&lt;/TypeValue&gt;&lt;/Column&gt;&lt;/Columns&gt;&lt;/Account&gt;</v>
      </c>
      <c r="H276" s="27" t="str">
        <f t="shared" si="14"/>
        <v xml:space="preserve">    &lt;Account&gt;&lt;Code&gt;rkob&lt;/Code&gt;&lt;Description&gt;Overige bedrijfskosten&lt;/Description&gt;&lt;Sort&gt;52600&lt;/Sort&gt;&lt;Level&gt;4&lt;/Level&gt;&lt;DC&gt;&lt;/DC&gt;&lt;DataType&gt;monetary&lt;/DataType&gt;&lt;IsInCalcTree&gt;Yes&lt;/IsInCalcTree&gt;&lt;/Account&gt;</v>
      </c>
    </row>
    <row r="277" spans="1:8" x14ac:dyDescent="0.25">
      <c r="A277" s="16" t="s">
        <v>971</v>
      </c>
      <c r="B277" s="16">
        <v>52610</v>
      </c>
      <c r="C277" s="16">
        <v>5</v>
      </c>
      <c r="D277" s="26" t="s">
        <v>1687</v>
      </c>
      <c r="E277" s="27" t="str">
        <f t="shared" si="12"/>
        <v xml:space="preserve">            Overige personeelskosten</v>
      </c>
      <c r="F277" s="16" t="s">
        <v>22</v>
      </c>
      <c r="G277" s="27" t="str">
        <f t="shared" si="13"/>
        <v>&lt;Account&gt;&lt;Code&gt;rkobp&lt;/Code&gt;&lt;Description&gt;            Overige personeelskosten&lt;/Description&gt;&lt;Columns&gt;&lt;Column&gt;&lt;TypeValue&gt;052610&lt;/TypeValue&gt;&lt;/Column&gt;&lt;/Columns&gt;&lt;/Account&gt;</v>
      </c>
      <c r="H277" s="27" t="str">
        <f t="shared" si="14"/>
        <v xml:space="preserve">    &lt;Account&gt;&lt;Code&gt;rkobp&lt;/Code&gt;&lt;Description&gt;Overige personeelskosten&lt;/Description&gt;&lt;Sort&gt;52610&lt;/Sort&gt;&lt;Level&gt;5&lt;/Level&gt;&lt;DC&gt;&lt;/DC&gt;&lt;DataType&gt;monetary&lt;/DataType&gt;&lt;IsInCalcTree&gt;Yes&lt;/IsInCalcTree&gt;&lt;/Account&gt;</v>
      </c>
    </row>
    <row r="278" spans="1:8" x14ac:dyDescent="0.25">
      <c r="A278" s="16" t="s">
        <v>855</v>
      </c>
      <c r="B278" s="16">
        <v>52810</v>
      </c>
      <c r="C278" s="16">
        <v>5</v>
      </c>
      <c r="D278" s="26" t="s">
        <v>1989</v>
      </c>
      <c r="E278" s="27" t="str">
        <f t="shared" si="12"/>
        <v xml:space="preserve">            Huisvestingskosten</v>
      </c>
      <c r="G278" s="27" t="str">
        <f t="shared" si="13"/>
        <v>&lt;Account&gt;&lt;Code&gt;rkobh&lt;/Code&gt;&lt;Description&gt;            Huisvestingskosten&lt;/Description&gt;&lt;Columns&gt;&lt;Column&gt;&lt;TypeValue&gt;052810&lt;/TypeValue&gt;&lt;/Column&gt;&lt;/Columns&gt;&lt;/Account&gt;</v>
      </c>
      <c r="H278" s="27" t="str">
        <f t="shared" si="14"/>
        <v xml:space="preserve">    &lt;Account&gt;&lt;Code&gt;rkobh&lt;/Code&gt;&lt;Description&gt;Huisvestingskosten&lt;/Description&gt;&lt;Sort&gt;52810&lt;/Sort&gt;&lt;Level&gt;5&lt;/Level&gt;&lt;DC&gt;&lt;/DC&gt;&lt;DataType&gt;monetary&lt;/DataType&gt;&lt;IsInCalcTree&gt;Yes&lt;/IsInCalcTree&gt;&lt;/Account&gt;</v>
      </c>
    </row>
    <row r="279" spans="1:8" x14ac:dyDescent="0.25">
      <c r="A279" s="16" t="s">
        <v>857</v>
      </c>
      <c r="B279" s="16">
        <v>52820</v>
      </c>
      <c r="C279" s="16">
        <v>6</v>
      </c>
      <c r="D279" s="26" t="s">
        <v>1777</v>
      </c>
      <c r="E279" s="27" t="str">
        <f t="shared" si="12"/>
        <v xml:space="preserve">               Huur</v>
      </c>
      <c r="F279" s="16" t="s">
        <v>22</v>
      </c>
      <c r="G279" s="27" t="str">
        <f t="shared" si="13"/>
        <v>&lt;Account&gt;&lt;Code&gt;rkobh01&lt;/Code&gt;&lt;Description&gt;               Huur&lt;/Description&gt;&lt;Columns&gt;&lt;Column&gt;&lt;TypeValue&gt;052820&lt;/TypeValue&gt;&lt;/Column&gt;&lt;/Columns&gt;&lt;/Account&gt;</v>
      </c>
      <c r="H279" s="27" t="str">
        <f t="shared" si="14"/>
        <v xml:space="preserve">    &lt;Account&gt;&lt;Code&gt;rkobh01&lt;/Code&gt;&lt;Description&gt;Huur&lt;/Description&gt;&lt;Sort&gt;52820&lt;/Sort&gt;&lt;Level&gt;6&lt;/Level&gt;&lt;DC&gt;&lt;/DC&gt;&lt;DataType&gt;monetary&lt;/DataType&gt;&lt;IsInCalcTree&gt;Yes&lt;/IsInCalcTree&gt;&lt;/Account&gt;</v>
      </c>
    </row>
    <row r="280" spans="1:8" x14ac:dyDescent="0.25">
      <c r="A280" s="16" t="s">
        <v>859</v>
      </c>
      <c r="B280" s="16">
        <v>52830</v>
      </c>
      <c r="C280" s="16">
        <v>6</v>
      </c>
      <c r="D280" s="26" t="s">
        <v>1778</v>
      </c>
      <c r="E280" s="27" t="str">
        <f t="shared" si="12"/>
        <v xml:space="preserve">               Gas, water en elektra</v>
      </c>
      <c r="F280" s="16" t="s">
        <v>22</v>
      </c>
      <c r="G280" s="27" t="str">
        <f t="shared" si="13"/>
        <v>&lt;Account&gt;&lt;Code&gt;rkobh02&lt;/Code&gt;&lt;Description&gt;               Gas, water en elektra&lt;/Description&gt;&lt;Columns&gt;&lt;Column&gt;&lt;TypeValue&gt;052830&lt;/TypeValue&gt;&lt;/Column&gt;&lt;/Columns&gt;&lt;/Account&gt;</v>
      </c>
      <c r="H280" s="27" t="str">
        <f t="shared" si="14"/>
        <v xml:space="preserve">    &lt;Account&gt;&lt;Code&gt;rkobh02&lt;/Code&gt;&lt;Description&gt;Gas, water en elektra&lt;/Description&gt;&lt;Sort&gt;52830&lt;/Sort&gt;&lt;Level&gt;6&lt;/Level&gt;&lt;DC&gt;&lt;/DC&gt;&lt;DataType&gt;monetary&lt;/DataType&gt;&lt;IsInCalcTree&gt;Yes&lt;/IsInCalcTree&gt;&lt;/Account&gt;</v>
      </c>
    </row>
    <row r="281" spans="1:8" x14ac:dyDescent="0.25">
      <c r="A281" s="16" t="s">
        <v>861</v>
      </c>
      <c r="B281" s="16">
        <v>52840</v>
      </c>
      <c r="C281" s="16">
        <v>6</v>
      </c>
      <c r="D281" s="26" t="s">
        <v>1779</v>
      </c>
      <c r="E281" s="27" t="str">
        <f t="shared" si="12"/>
        <v xml:space="preserve">               Onderhoud gebouwen</v>
      </c>
      <c r="F281" s="16" t="s">
        <v>22</v>
      </c>
      <c r="G281" s="27" t="str">
        <f t="shared" si="13"/>
        <v>&lt;Account&gt;&lt;Code&gt;rkobh03&lt;/Code&gt;&lt;Description&gt;               Onderhoud gebouwen&lt;/Description&gt;&lt;Columns&gt;&lt;Column&gt;&lt;TypeValue&gt;052840&lt;/TypeValue&gt;&lt;/Column&gt;&lt;/Columns&gt;&lt;/Account&gt;</v>
      </c>
      <c r="H281" s="27" t="str">
        <f t="shared" si="14"/>
        <v xml:space="preserve">    &lt;Account&gt;&lt;Code&gt;rkobh03&lt;/Code&gt;&lt;Description&gt;Onderhoud gebouwen&lt;/Description&gt;&lt;Sort&gt;52840&lt;/Sort&gt;&lt;Level&gt;6&lt;/Level&gt;&lt;DC&gt;&lt;/DC&gt;&lt;DataType&gt;monetary&lt;/DataType&gt;&lt;IsInCalcTree&gt;Yes&lt;/IsInCalcTree&gt;&lt;/Account&gt;</v>
      </c>
    </row>
    <row r="282" spans="1:8" x14ac:dyDescent="0.25">
      <c r="A282" s="16" t="s">
        <v>863</v>
      </c>
      <c r="B282" s="16">
        <v>52850</v>
      </c>
      <c r="C282" s="16">
        <v>6</v>
      </c>
      <c r="D282" s="26" t="s">
        <v>1867</v>
      </c>
      <c r="E282" s="27" t="str">
        <f t="shared" si="12"/>
        <v xml:space="preserve">               Belastingen en zakelijke lasten</v>
      </c>
      <c r="F282" s="16" t="s">
        <v>22</v>
      </c>
      <c r="G282" s="27" t="str">
        <f t="shared" si="13"/>
        <v>&lt;Account&gt;&lt;Code&gt;rkobh04&lt;/Code&gt;&lt;Description&gt;               Belastingen en zakelijke lasten&lt;/Description&gt;&lt;Columns&gt;&lt;Column&gt;&lt;TypeValue&gt;052850&lt;/TypeValue&gt;&lt;/Column&gt;&lt;/Columns&gt;&lt;/Account&gt;</v>
      </c>
      <c r="H282" s="27" t="str">
        <f t="shared" si="14"/>
        <v xml:space="preserve">    &lt;Account&gt;&lt;Code&gt;rkobh04&lt;/Code&gt;&lt;Description&gt;Belastingen en zakelijke lasten&lt;/Description&gt;&lt;Sort&gt;52850&lt;/Sort&gt;&lt;Level&gt;6&lt;/Level&gt;&lt;DC&gt;&lt;/DC&gt;&lt;DataType&gt;monetary&lt;/DataType&gt;&lt;IsInCalcTree&gt;Yes&lt;/IsInCalcTree&gt;&lt;/Account&gt;</v>
      </c>
    </row>
    <row r="283" spans="1:8" x14ac:dyDescent="0.25">
      <c r="A283" s="16" t="s">
        <v>865</v>
      </c>
      <c r="B283" s="16">
        <v>52860</v>
      </c>
      <c r="C283" s="16">
        <v>6</v>
      </c>
      <c r="D283" s="26" t="s">
        <v>1780</v>
      </c>
      <c r="E283" s="27" t="str">
        <f t="shared" si="12"/>
        <v xml:space="preserve">               Waterschap en zuiveringskosten</v>
      </c>
      <c r="F283" s="16" t="s">
        <v>22</v>
      </c>
      <c r="G283" s="27" t="str">
        <f t="shared" si="13"/>
        <v>&lt;Account&gt;&lt;Code&gt;rkobh05&lt;/Code&gt;&lt;Description&gt;               Waterschap en zuiveringskosten&lt;/Description&gt;&lt;Columns&gt;&lt;Column&gt;&lt;TypeValue&gt;052860&lt;/TypeValue&gt;&lt;/Column&gt;&lt;/Columns&gt;&lt;/Account&gt;</v>
      </c>
      <c r="H283" s="27" t="str">
        <f t="shared" si="14"/>
        <v xml:space="preserve">    &lt;Account&gt;&lt;Code&gt;rkobh05&lt;/Code&gt;&lt;Description&gt;Waterschap en zuiveringskosten&lt;/Description&gt;&lt;Sort&gt;52860&lt;/Sort&gt;&lt;Level&gt;6&lt;/Level&gt;&lt;DC&gt;&lt;/DC&gt;&lt;DataType&gt;monetary&lt;/DataType&gt;&lt;IsInCalcTree&gt;Yes&lt;/IsInCalcTree&gt;&lt;/Account&gt;</v>
      </c>
    </row>
    <row r="284" spans="1:8" x14ac:dyDescent="0.25">
      <c r="A284" s="16" t="s">
        <v>867</v>
      </c>
      <c r="B284" s="16">
        <v>52870</v>
      </c>
      <c r="C284" s="16">
        <v>6</v>
      </c>
      <c r="D284" s="26" t="s">
        <v>1691</v>
      </c>
      <c r="E284" s="27" t="str">
        <f t="shared" si="12"/>
        <v xml:space="preserve">               Verzekering</v>
      </c>
      <c r="F284" s="16" t="s">
        <v>22</v>
      </c>
      <c r="G284" s="27" t="str">
        <f t="shared" si="13"/>
        <v>&lt;Account&gt;&lt;Code&gt;rkobh06&lt;/Code&gt;&lt;Description&gt;               Verzekering&lt;/Description&gt;&lt;Columns&gt;&lt;Column&gt;&lt;TypeValue&gt;052870&lt;/TypeValue&gt;&lt;/Column&gt;&lt;/Columns&gt;&lt;/Account&gt;</v>
      </c>
      <c r="H284" s="27" t="str">
        <f t="shared" si="14"/>
        <v xml:space="preserve">    &lt;Account&gt;&lt;Code&gt;rkobh06&lt;/Code&gt;&lt;Description&gt;Verzekering&lt;/Description&gt;&lt;Sort&gt;52870&lt;/Sort&gt;&lt;Level&gt;6&lt;/Level&gt;&lt;DC&gt;&lt;/DC&gt;&lt;DataType&gt;monetary&lt;/DataType&gt;&lt;IsInCalcTree&gt;Yes&lt;/IsInCalcTree&gt;&lt;/Account&gt;</v>
      </c>
    </row>
    <row r="285" spans="1:8" x14ac:dyDescent="0.25">
      <c r="A285" s="16" t="s">
        <v>868</v>
      </c>
      <c r="B285" s="16">
        <v>52880</v>
      </c>
      <c r="C285" s="16">
        <v>6</v>
      </c>
      <c r="D285" s="26" t="s">
        <v>1781</v>
      </c>
      <c r="E285" s="27" t="str">
        <f t="shared" si="12"/>
        <v xml:space="preserve">               Schoonmaakkosten</v>
      </c>
      <c r="F285" s="16" t="s">
        <v>22</v>
      </c>
      <c r="G285" s="27" t="str">
        <f t="shared" si="13"/>
        <v>&lt;Account&gt;&lt;Code&gt;rkobh07&lt;/Code&gt;&lt;Description&gt;               Schoonmaakkosten&lt;/Description&gt;&lt;Columns&gt;&lt;Column&gt;&lt;TypeValue&gt;052880&lt;/TypeValue&gt;&lt;/Column&gt;&lt;/Columns&gt;&lt;/Account&gt;</v>
      </c>
      <c r="H285" s="27" t="str">
        <f t="shared" si="14"/>
        <v xml:space="preserve">    &lt;Account&gt;&lt;Code&gt;rkobh07&lt;/Code&gt;&lt;Description&gt;Schoonmaakkosten&lt;/Description&gt;&lt;Sort&gt;52880&lt;/Sort&gt;&lt;Level&gt;6&lt;/Level&gt;&lt;DC&gt;&lt;/DC&gt;&lt;DataType&gt;monetary&lt;/DataType&gt;&lt;IsInCalcTree&gt;Yes&lt;/IsInCalcTree&gt;&lt;/Account&gt;</v>
      </c>
    </row>
    <row r="286" spans="1:8" x14ac:dyDescent="0.25">
      <c r="A286" s="16" t="s">
        <v>870</v>
      </c>
      <c r="B286" s="16">
        <v>52890</v>
      </c>
      <c r="C286" s="16">
        <v>6</v>
      </c>
      <c r="D286" s="26" t="s">
        <v>1782</v>
      </c>
      <c r="E286" s="27" t="str">
        <f t="shared" si="12"/>
        <v xml:space="preserve">               Bewakingskosten</v>
      </c>
      <c r="F286" s="16" t="s">
        <v>22</v>
      </c>
      <c r="G286" s="27" t="str">
        <f t="shared" si="13"/>
        <v>&lt;Account&gt;&lt;Code&gt;rkobh08&lt;/Code&gt;&lt;Description&gt;               Bewakingskosten&lt;/Description&gt;&lt;Columns&gt;&lt;Column&gt;&lt;TypeValue&gt;052890&lt;/TypeValue&gt;&lt;/Column&gt;&lt;/Columns&gt;&lt;/Account&gt;</v>
      </c>
      <c r="H286" s="27" t="str">
        <f t="shared" si="14"/>
        <v xml:space="preserve">    &lt;Account&gt;&lt;Code&gt;rkobh08&lt;/Code&gt;&lt;Description&gt;Bewakingskosten&lt;/Description&gt;&lt;Sort&gt;52890&lt;/Sort&gt;&lt;Level&gt;6&lt;/Level&gt;&lt;DC&gt;&lt;/DC&gt;&lt;DataType&gt;monetary&lt;/DataType&gt;&lt;IsInCalcTree&gt;Yes&lt;/IsInCalcTree&gt;&lt;/Account&gt;</v>
      </c>
    </row>
    <row r="287" spans="1:8" x14ac:dyDescent="0.25">
      <c r="A287" s="16" t="s">
        <v>872</v>
      </c>
      <c r="B287" s="16">
        <v>52900</v>
      </c>
      <c r="C287" s="16">
        <v>6</v>
      </c>
      <c r="D287" s="26" t="s">
        <v>1783</v>
      </c>
      <c r="E287" s="27" t="str">
        <f t="shared" si="12"/>
        <v xml:space="preserve">               Huisvestingskosten 9</v>
      </c>
      <c r="F287" s="16" t="s">
        <v>22</v>
      </c>
      <c r="G287" s="27" t="str">
        <f t="shared" si="13"/>
        <v>&lt;Account&gt;&lt;Code&gt;rkobh09&lt;/Code&gt;&lt;Description&gt;               Huisvestingskosten 9&lt;/Description&gt;&lt;Columns&gt;&lt;Column&gt;&lt;TypeValue&gt;052900&lt;/TypeValue&gt;&lt;/Column&gt;&lt;/Columns&gt;&lt;/Account&gt;</v>
      </c>
      <c r="H287" s="27" t="str">
        <f t="shared" si="14"/>
        <v xml:space="preserve">    &lt;Account&gt;&lt;Code&gt;rkobh09&lt;/Code&gt;&lt;Description&gt;Huisvestingskosten 9&lt;/Description&gt;&lt;Sort&gt;52900&lt;/Sort&gt;&lt;Level&gt;6&lt;/Level&gt;&lt;DC&gt;&lt;/DC&gt;&lt;DataType&gt;monetary&lt;/DataType&gt;&lt;IsInCalcTree&gt;Yes&lt;/IsInCalcTree&gt;&lt;/Account&gt;</v>
      </c>
    </row>
    <row r="288" spans="1:8" x14ac:dyDescent="0.25">
      <c r="A288" s="16" t="s">
        <v>874</v>
      </c>
      <c r="B288" s="16">
        <v>52910</v>
      </c>
      <c r="C288" s="16">
        <v>6</v>
      </c>
      <c r="D288" s="26" t="s">
        <v>1784</v>
      </c>
      <c r="E288" s="27" t="str">
        <f t="shared" si="12"/>
        <v xml:space="preserve">               Huisvestingskosten 10</v>
      </c>
      <c r="F288" s="16" t="s">
        <v>22</v>
      </c>
      <c r="G288" s="27" t="str">
        <f t="shared" si="13"/>
        <v>&lt;Account&gt;&lt;Code&gt;rkobh10&lt;/Code&gt;&lt;Description&gt;               Huisvestingskosten 10&lt;/Description&gt;&lt;Columns&gt;&lt;Column&gt;&lt;TypeValue&gt;052910&lt;/TypeValue&gt;&lt;/Column&gt;&lt;/Columns&gt;&lt;/Account&gt;</v>
      </c>
      <c r="H288" s="27" t="str">
        <f t="shared" si="14"/>
        <v xml:space="preserve">    &lt;Account&gt;&lt;Code&gt;rkobh10&lt;/Code&gt;&lt;Description&gt;Huisvestingskosten 10&lt;/Description&gt;&lt;Sort&gt;52910&lt;/Sort&gt;&lt;Level&gt;6&lt;/Level&gt;&lt;DC&gt;&lt;/DC&gt;&lt;DataType&gt;monetary&lt;/DataType&gt;&lt;IsInCalcTree&gt;Yes&lt;/IsInCalcTree&gt;&lt;/Account&gt;</v>
      </c>
    </row>
    <row r="289" spans="1:8" x14ac:dyDescent="0.25">
      <c r="A289" s="16" t="s">
        <v>876</v>
      </c>
      <c r="B289" s="16">
        <v>52920</v>
      </c>
      <c r="C289" s="16">
        <v>6</v>
      </c>
      <c r="D289" s="26" t="s">
        <v>1785</v>
      </c>
      <c r="E289" s="27" t="str">
        <f t="shared" si="12"/>
        <v xml:space="preserve">               Huisvestingskosten 11</v>
      </c>
      <c r="F289" s="16" t="s">
        <v>22</v>
      </c>
      <c r="G289" s="27" t="str">
        <f t="shared" si="13"/>
        <v>&lt;Account&gt;&lt;Code&gt;rkobh11&lt;/Code&gt;&lt;Description&gt;               Huisvestingskosten 11&lt;/Description&gt;&lt;Columns&gt;&lt;Column&gt;&lt;TypeValue&gt;052920&lt;/TypeValue&gt;&lt;/Column&gt;&lt;/Columns&gt;&lt;/Account&gt;</v>
      </c>
      <c r="H289" s="27" t="str">
        <f t="shared" si="14"/>
        <v xml:space="preserve">    &lt;Account&gt;&lt;Code&gt;rkobh11&lt;/Code&gt;&lt;Description&gt;Huisvestingskosten 11&lt;/Description&gt;&lt;Sort&gt;52920&lt;/Sort&gt;&lt;Level&gt;6&lt;/Level&gt;&lt;DC&gt;&lt;/DC&gt;&lt;DataType&gt;monetary&lt;/DataType&gt;&lt;IsInCalcTree&gt;Yes&lt;/IsInCalcTree&gt;&lt;/Account&gt;</v>
      </c>
    </row>
    <row r="290" spans="1:8" x14ac:dyDescent="0.25">
      <c r="A290" s="16" t="s">
        <v>878</v>
      </c>
      <c r="B290" s="16">
        <v>52930</v>
      </c>
      <c r="C290" s="16">
        <v>6</v>
      </c>
      <c r="D290" s="26" t="s">
        <v>1786</v>
      </c>
      <c r="E290" s="27" t="str">
        <f t="shared" si="12"/>
        <v xml:space="preserve">               Huisvestingskosten 12</v>
      </c>
      <c r="F290" s="16" t="s">
        <v>22</v>
      </c>
      <c r="G290" s="27" t="str">
        <f t="shared" si="13"/>
        <v>&lt;Account&gt;&lt;Code&gt;rkobh12&lt;/Code&gt;&lt;Description&gt;               Huisvestingskosten 12&lt;/Description&gt;&lt;Columns&gt;&lt;Column&gt;&lt;TypeValue&gt;052930&lt;/TypeValue&gt;&lt;/Column&gt;&lt;/Columns&gt;&lt;/Account&gt;</v>
      </c>
      <c r="H290" s="27" t="str">
        <f t="shared" si="14"/>
        <v xml:space="preserve">    &lt;Account&gt;&lt;Code&gt;rkobh12&lt;/Code&gt;&lt;Description&gt;Huisvestingskosten 12&lt;/Description&gt;&lt;Sort&gt;52930&lt;/Sort&gt;&lt;Level&gt;6&lt;/Level&gt;&lt;DC&gt;&lt;/DC&gt;&lt;DataType&gt;monetary&lt;/DataType&gt;&lt;IsInCalcTree&gt;Yes&lt;/IsInCalcTree&gt;&lt;/Account&gt;</v>
      </c>
    </row>
    <row r="291" spans="1:8" x14ac:dyDescent="0.25">
      <c r="A291" s="16" t="s">
        <v>880</v>
      </c>
      <c r="B291" s="16">
        <v>52940</v>
      </c>
      <c r="C291" s="16">
        <v>6</v>
      </c>
      <c r="D291" s="26" t="s">
        <v>1787</v>
      </c>
      <c r="E291" s="27" t="str">
        <f t="shared" si="12"/>
        <v xml:space="preserve">               Huisvestingskosten 13</v>
      </c>
      <c r="F291" s="16" t="s">
        <v>22</v>
      </c>
      <c r="G291" s="27" t="str">
        <f t="shared" si="13"/>
        <v>&lt;Account&gt;&lt;Code&gt;rkobh13&lt;/Code&gt;&lt;Description&gt;               Huisvestingskosten 13&lt;/Description&gt;&lt;Columns&gt;&lt;Column&gt;&lt;TypeValue&gt;052940&lt;/TypeValue&gt;&lt;/Column&gt;&lt;/Columns&gt;&lt;/Account&gt;</v>
      </c>
      <c r="H291" s="27" t="str">
        <f t="shared" si="14"/>
        <v xml:space="preserve">    &lt;Account&gt;&lt;Code&gt;rkobh13&lt;/Code&gt;&lt;Description&gt;Huisvestingskosten 13&lt;/Description&gt;&lt;Sort&gt;52940&lt;/Sort&gt;&lt;Level&gt;6&lt;/Level&gt;&lt;DC&gt;&lt;/DC&gt;&lt;DataType&gt;monetary&lt;/DataType&gt;&lt;IsInCalcTree&gt;Yes&lt;/IsInCalcTree&gt;&lt;/Account&gt;</v>
      </c>
    </row>
    <row r="292" spans="1:8" x14ac:dyDescent="0.25">
      <c r="A292" s="16" t="s">
        <v>882</v>
      </c>
      <c r="B292" s="16">
        <v>52950</v>
      </c>
      <c r="C292" s="16">
        <v>6</v>
      </c>
      <c r="D292" s="26" t="s">
        <v>1788</v>
      </c>
      <c r="E292" s="27" t="str">
        <f t="shared" si="12"/>
        <v xml:space="preserve">               Huisvestingskosten 14</v>
      </c>
      <c r="F292" s="16" t="s">
        <v>22</v>
      </c>
      <c r="G292" s="27" t="str">
        <f t="shared" si="13"/>
        <v>&lt;Account&gt;&lt;Code&gt;rkobh14&lt;/Code&gt;&lt;Description&gt;               Huisvestingskosten 14&lt;/Description&gt;&lt;Columns&gt;&lt;Column&gt;&lt;TypeValue&gt;052950&lt;/TypeValue&gt;&lt;/Column&gt;&lt;/Columns&gt;&lt;/Account&gt;</v>
      </c>
      <c r="H292" s="27" t="str">
        <f t="shared" si="14"/>
        <v xml:space="preserve">    &lt;Account&gt;&lt;Code&gt;rkobh14&lt;/Code&gt;&lt;Description&gt;Huisvestingskosten 14&lt;/Description&gt;&lt;Sort&gt;52950&lt;/Sort&gt;&lt;Level&gt;6&lt;/Level&gt;&lt;DC&gt;&lt;/DC&gt;&lt;DataType&gt;monetary&lt;/DataType&gt;&lt;IsInCalcTree&gt;Yes&lt;/IsInCalcTree&gt;&lt;/Account&gt;</v>
      </c>
    </row>
    <row r="293" spans="1:8" x14ac:dyDescent="0.25">
      <c r="A293" s="16" t="s">
        <v>884</v>
      </c>
      <c r="B293" s="16">
        <v>52960</v>
      </c>
      <c r="C293" s="16">
        <v>6</v>
      </c>
      <c r="D293" s="26" t="s">
        <v>1789</v>
      </c>
      <c r="E293" s="27" t="str">
        <f t="shared" si="12"/>
        <v xml:space="preserve">               Dotatie voorziening groot onderhoud gebouwen</v>
      </c>
      <c r="F293" s="16" t="s">
        <v>22</v>
      </c>
      <c r="G293" s="27" t="str">
        <f t="shared" si="13"/>
        <v>&lt;Account&gt;&lt;Code&gt;rkobh15&lt;/Code&gt;&lt;Description&gt;               Dotatie voorziening groot onderhoud gebouwen&lt;/Description&gt;&lt;Columns&gt;&lt;Column&gt;&lt;TypeValue&gt;052960&lt;/TypeValue&gt;&lt;/Column&gt;&lt;/Columns&gt;&lt;/Account&gt;</v>
      </c>
      <c r="H293" s="27" t="str">
        <f t="shared" si="14"/>
        <v xml:space="preserve">    &lt;Account&gt;&lt;Code&gt;rkobh15&lt;/Code&gt;&lt;Description&gt;Dotatie voorziening groot onderhoud gebouwen&lt;/Description&gt;&lt;Sort&gt;52960&lt;/Sort&gt;&lt;Level&gt;6&lt;/Level&gt;&lt;DC&gt;&lt;/DC&gt;&lt;DataType&gt;monetary&lt;/DataType&gt;&lt;IsInCalcTree&gt;Yes&lt;/IsInCalcTree&gt;&lt;/Account&gt;</v>
      </c>
    </row>
    <row r="294" spans="1:8" x14ac:dyDescent="0.25">
      <c r="A294" s="16" t="s">
        <v>886</v>
      </c>
      <c r="B294" s="16">
        <v>52961</v>
      </c>
      <c r="C294" s="16">
        <v>6</v>
      </c>
      <c r="D294" s="26" t="s">
        <v>1790</v>
      </c>
      <c r="E294" s="27" t="str">
        <f t="shared" si="12"/>
        <v xml:space="preserve">               Huisvestingskosten 16</v>
      </c>
      <c r="F294" s="16" t="s">
        <v>95</v>
      </c>
      <c r="G294" s="27" t="str">
        <f t="shared" si="13"/>
        <v>&lt;Account&gt;&lt;Code&gt;rkobh16&lt;/Code&gt;&lt;Description&gt;               Huisvestingskosten 16&lt;/Description&gt;&lt;Columns&gt;&lt;Column&gt;&lt;TypeValue&gt;052961&lt;/TypeValue&gt;&lt;/Column&gt;&lt;/Columns&gt;&lt;/Account&gt;</v>
      </c>
      <c r="H294" s="27" t="str">
        <f t="shared" si="14"/>
        <v xml:space="preserve">    &lt;Account&gt;&lt;Code&gt;rkobh16&lt;/Code&gt;&lt;Description&gt;Huisvestingskosten 16&lt;/Description&gt;&lt;Sort&gt;52961&lt;/Sort&gt;&lt;Level&gt;6&lt;/Level&gt;&lt;DC&gt;&lt;/DC&gt;&lt;DataType&gt;monetary&lt;/DataType&gt;&lt;IsInCalcTree&gt;Yes&lt;/IsInCalcTree&gt;&lt;/Account&gt;</v>
      </c>
    </row>
    <row r="295" spans="1:8" x14ac:dyDescent="0.25">
      <c r="A295" s="16" t="s">
        <v>888</v>
      </c>
      <c r="B295" s="16">
        <v>52962</v>
      </c>
      <c r="C295" s="16">
        <v>6</v>
      </c>
      <c r="D295" s="26" t="s">
        <v>1791</v>
      </c>
      <c r="E295" s="27" t="str">
        <f t="shared" si="12"/>
        <v xml:space="preserve">               Huisvestingskosten 17</v>
      </c>
      <c r="F295" s="16" t="s">
        <v>95</v>
      </c>
      <c r="G295" s="27" t="str">
        <f t="shared" si="13"/>
        <v>&lt;Account&gt;&lt;Code&gt;rkobh17&lt;/Code&gt;&lt;Description&gt;               Huisvestingskosten 17&lt;/Description&gt;&lt;Columns&gt;&lt;Column&gt;&lt;TypeValue&gt;052962&lt;/TypeValue&gt;&lt;/Column&gt;&lt;/Columns&gt;&lt;/Account&gt;</v>
      </c>
      <c r="H295" s="27" t="str">
        <f t="shared" si="14"/>
        <v xml:space="preserve">    &lt;Account&gt;&lt;Code&gt;rkobh17&lt;/Code&gt;&lt;Description&gt;Huisvestingskosten 17&lt;/Description&gt;&lt;Sort&gt;52962&lt;/Sort&gt;&lt;Level&gt;6&lt;/Level&gt;&lt;DC&gt;&lt;/DC&gt;&lt;DataType&gt;monetary&lt;/DataType&gt;&lt;IsInCalcTree&gt;Yes&lt;/IsInCalcTree&gt;&lt;/Account&gt;</v>
      </c>
    </row>
    <row r="296" spans="1:8" x14ac:dyDescent="0.25">
      <c r="A296" s="16" t="s">
        <v>890</v>
      </c>
      <c r="B296" s="16">
        <v>52963</v>
      </c>
      <c r="C296" s="16">
        <v>6</v>
      </c>
      <c r="D296" s="26" t="s">
        <v>1792</v>
      </c>
      <c r="E296" s="27" t="str">
        <f t="shared" si="12"/>
        <v xml:space="preserve">               Huisvestingskosten 18</v>
      </c>
      <c r="F296" s="16" t="s">
        <v>95</v>
      </c>
      <c r="G296" s="27" t="str">
        <f t="shared" si="13"/>
        <v>&lt;Account&gt;&lt;Code&gt;rkobh18&lt;/Code&gt;&lt;Description&gt;               Huisvestingskosten 18&lt;/Description&gt;&lt;Columns&gt;&lt;Column&gt;&lt;TypeValue&gt;052963&lt;/TypeValue&gt;&lt;/Column&gt;&lt;/Columns&gt;&lt;/Account&gt;</v>
      </c>
      <c r="H296" s="27" t="str">
        <f t="shared" si="14"/>
        <v xml:space="preserve">    &lt;Account&gt;&lt;Code&gt;rkobh18&lt;/Code&gt;&lt;Description&gt;Huisvestingskosten 18&lt;/Description&gt;&lt;Sort&gt;52963&lt;/Sort&gt;&lt;Level&gt;6&lt;/Level&gt;&lt;DC&gt;&lt;/DC&gt;&lt;DataType&gt;monetary&lt;/DataType&gt;&lt;IsInCalcTree&gt;Yes&lt;/IsInCalcTree&gt;&lt;/Account&gt;</v>
      </c>
    </row>
    <row r="297" spans="1:8" x14ac:dyDescent="0.25">
      <c r="A297" s="16" t="s">
        <v>892</v>
      </c>
      <c r="B297" s="16">
        <v>52964</v>
      </c>
      <c r="C297" s="16">
        <v>6</v>
      </c>
      <c r="D297" s="26" t="s">
        <v>1793</v>
      </c>
      <c r="E297" s="27" t="str">
        <f t="shared" si="12"/>
        <v xml:space="preserve">               Huisvestingskosten 19</v>
      </c>
      <c r="F297" s="16" t="s">
        <v>95</v>
      </c>
      <c r="G297" s="27" t="str">
        <f t="shared" si="13"/>
        <v>&lt;Account&gt;&lt;Code&gt;rkobh19&lt;/Code&gt;&lt;Description&gt;               Huisvestingskosten 19&lt;/Description&gt;&lt;Columns&gt;&lt;Column&gt;&lt;TypeValue&gt;052964&lt;/TypeValue&gt;&lt;/Column&gt;&lt;/Columns&gt;&lt;/Account&gt;</v>
      </c>
      <c r="H297" s="27" t="str">
        <f t="shared" si="14"/>
        <v xml:space="preserve">    &lt;Account&gt;&lt;Code&gt;rkobh19&lt;/Code&gt;&lt;Description&gt;Huisvestingskosten 19&lt;/Description&gt;&lt;Sort&gt;52964&lt;/Sort&gt;&lt;Level&gt;6&lt;/Level&gt;&lt;DC&gt;&lt;/DC&gt;&lt;DataType&gt;monetary&lt;/DataType&gt;&lt;IsInCalcTree&gt;Yes&lt;/IsInCalcTree&gt;&lt;/Account&gt;</v>
      </c>
    </row>
    <row r="298" spans="1:8" x14ac:dyDescent="0.25">
      <c r="A298" s="16" t="s">
        <v>894</v>
      </c>
      <c r="B298" s="16">
        <v>52965</v>
      </c>
      <c r="C298" s="16">
        <v>6</v>
      </c>
      <c r="D298" s="26" t="s">
        <v>1794</v>
      </c>
      <c r="E298" s="27" t="str">
        <f t="shared" si="12"/>
        <v xml:space="preserve">               Huisvestingskosten 20</v>
      </c>
      <c r="F298" s="16" t="s">
        <v>95</v>
      </c>
      <c r="G298" s="27" t="str">
        <f t="shared" si="13"/>
        <v>&lt;Account&gt;&lt;Code&gt;rkobh20&lt;/Code&gt;&lt;Description&gt;               Huisvestingskosten 20&lt;/Description&gt;&lt;Columns&gt;&lt;Column&gt;&lt;TypeValue&gt;052965&lt;/TypeValue&gt;&lt;/Column&gt;&lt;/Columns&gt;&lt;/Account&gt;</v>
      </c>
      <c r="H298" s="27" t="str">
        <f t="shared" si="14"/>
        <v xml:space="preserve">    &lt;Account&gt;&lt;Code&gt;rkobh20&lt;/Code&gt;&lt;Description&gt;Huisvestingskosten 20&lt;/Description&gt;&lt;Sort&gt;52965&lt;/Sort&gt;&lt;Level&gt;6&lt;/Level&gt;&lt;DC&gt;&lt;/DC&gt;&lt;DataType&gt;monetary&lt;/DataType&gt;&lt;IsInCalcTree&gt;Yes&lt;/IsInCalcTree&gt;&lt;/Account&gt;</v>
      </c>
    </row>
    <row r="299" spans="1:8" x14ac:dyDescent="0.25">
      <c r="A299" s="16" t="s">
        <v>896</v>
      </c>
      <c r="B299" s="16">
        <v>52966</v>
      </c>
      <c r="C299" s="16">
        <v>6</v>
      </c>
      <c r="D299" s="26" t="s">
        <v>1795</v>
      </c>
      <c r="E299" s="27" t="str">
        <f t="shared" si="12"/>
        <v xml:space="preserve">               Huisvestingskosten 21</v>
      </c>
      <c r="F299" s="16" t="s">
        <v>95</v>
      </c>
      <c r="G299" s="27" t="str">
        <f t="shared" si="13"/>
        <v>&lt;Account&gt;&lt;Code&gt;rkobh21&lt;/Code&gt;&lt;Description&gt;               Huisvestingskosten 21&lt;/Description&gt;&lt;Columns&gt;&lt;Column&gt;&lt;TypeValue&gt;052966&lt;/TypeValue&gt;&lt;/Column&gt;&lt;/Columns&gt;&lt;/Account&gt;</v>
      </c>
      <c r="H299" s="27" t="str">
        <f t="shared" si="14"/>
        <v xml:space="preserve">    &lt;Account&gt;&lt;Code&gt;rkobh21&lt;/Code&gt;&lt;Description&gt;Huisvestingskosten 21&lt;/Description&gt;&lt;Sort&gt;52966&lt;/Sort&gt;&lt;Level&gt;6&lt;/Level&gt;&lt;DC&gt;&lt;/DC&gt;&lt;DataType&gt;monetary&lt;/DataType&gt;&lt;IsInCalcTree&gt;Yes&lt;/IsInCalcTree&gt;&lt;/Account&gt;</v>
      </c>
    </row>
    <row r="300" spans="1:8" x14ac:dyDescent="0.25">
      <c r="A300" s="16" t="s">
        <v>898</v>
      </c>
      <c r="B300" s="16">
        <v>52967</v>
      </c>
      <c r="C300" s="16">
        <v>6</v>
      </c>
      <c r="D300" s="26" t="s">
        <v>1796</v>
      </c>
      <c r="E300" s="27" t="str">
        <f t="shared" si="12"/>
        <v xml:space="preserve">               Huisvestingskosten 22</v>
      </c>
      <c r="F300" s="16" t="s">
        <v>95</v>
      </c>
      <c r="G300" s="27" t="str">
        <f t="shared" si="13"/>
        <v>&lt;Account&gt;&lt;Code&gt;rkobh22&lt;/Code&gt;&lt;Description&gt;               Huisvestingskosten 22&lt;/Description&gt;&lt;Columns&gt;&lt;Column&gt;&lt;TypeValue&gt;052967&lt;/TypeValue&gt;&lt;/Column&gt;&lt;/Columns&gt;&lt;/Account&gt;</v>
      </c>
      <c r="H300" s="27" t="str">
        <f t="shared" si="14"/>
        <v xml:space="preserve">    &lt;Account&gt;&lt;Code&gt;rkobh22&lt;/Code&gt;&lt;Description&gt;Huisvestingskosten 22&lt;/Description&gt;&lt;Sort&gt;52967&lt;/Sort&gt;&lt;Level&gt;6&lt;/Level&gt;&lt;DC&gt;&lt;/DC&gt;&lt;DataType&gt;monetary&lt;/DataType&gt;&lt;IsInCalcTree&gt;Yes&lt;/IsInCalcTree&gt;&lt;/Account&gt;</v>
      </c>
    </row>
    <row r="301" spans="1:8" x14ac:dyDescent="0.25">
      <c r="A301" s="16" t="s">
        <v>900</v>
      </c>
      <c r="B301" s="16">
        <v>52968</v>
      </c>
      <c r="C301" s="16">
        <v>6</v>
      </c>
      <c r="D301" s="26" t="s">
        <v>1797</v>
      </c>
      <c r="E301" s="27" t="str">
        <f t="shared" si="12"/>
        <v xml:space="preserve">               Huisvestingskosten 23</v>
      </c>
      <c r="F301" s="16" t="s">
        <v>95</v>
      </c>
      <c r="G301" s="27" t="str">
        <f t="shared" si="13"/>
        <v>&lt;Account&gt;&lt;Code&gt;rkobh23&lt;/Code&gt;&lt;Description&gt;               Huisvestingskosten 23&lt;/Description&gt;&lt;Columns&gt;&lt;Column&gt;&lt;TypeValue&gt;052968&lt;/TypeValue&gt;&lt;/Column&gt;&lt;/Columns&gt;&lt;/Account&gt;</v>
      </c>
      <c r="H301" s="27" t="str">
        <f t="shared" si="14"/>
        <v xml:space="preserve">    &lt;Account&gt;&lt;Code&gt;rkobh23&lt;/Code&gt;&lt;Description&gt;Huisvestingskosten 23&lt;/Description&gt;&lt;Sort&gt;52968&lt;/Sort&gt;&lt;Level&gt;6&lt;/Level&gt;&lt;DC&gt;&lt;/DC&gt;&lt;DataType&gt;monetary&lt;/DataType&gt;&lt;IsInCalcTree&gt;Yes&lt;/IsInCalcTree&gt;&lt;/Account&gt;</v>
      </c>
    </row>
    <row r="302" spans="1:8" x14ac:dyDescent="0.25">
      <c r="A302" s="16" t="s">
        <v>902</v>
      </c>
      <c r="B302" s="16">
        <v>52969</v>
      </c>
      <c r="C302" s="16">
        <v>6</v>
      </c>
      <c r="D302" s="26" t="s">
        <v>1798</v>
      </c>
      <c r="E302" s="27" t="str">
        <f t="shared" si="12"/>
        <v xml:space="preserve">               Huisvestingskosten 24</v>
      </c>
      <c r="F302" s="16" t="s">
        <v>95</v>
      </c>
      <c r="G302" s="27" t="str">
        <f t="shared" si="13"/>
        <v>&lt;Account&gt;&lt;Code&gt;rkobh24&lt;/Code&gt;&lt;Description&gt;               Huisvestingskosten 24&lt;/Description&gt;&lt;Columns&gt;&lt;Column&gt;&lt;TypeValue&gt;052969&lt;/TypeValue&gt;&lt;/Column&gt;&lt;/Columns&gt;&lt;/Account&gt;</v>
      </c>
      <c r="H302" s="27" t="str">
        <f t="shared" si="14"/>
        <v xml:space="preserve">    &lt;Account&gt;&lt;Code&gt;rkobh24&lt;/Code&gt;&lt;Description&gt;Huisvestingskosten 24&lt;/Description&gt;&lt;Sort&gt;52969&lt;/Sort&gt;&lt;Level&gt;6&lt;/Level&gt;&lt;DC&gt;&lt;/DC&gt;&lt;DataType&gt;monetary&lt;/DataType&gt;&lt;IsInCalcTree&gt;Yes&lt;/IsInCalcTree&gt;&lt;/Account&gt;</v>
      </c>
    </row>
    <row r="303" spans="1:8" x14ac:dyDescent="0.25">
      <c r="A303" s="16" t="s">
        <v>904</v>
      </c>
      <c r="B303" s="16">
        <v>52970</v>
      </c>
      <c r="C303" s="16">
        <v>6</v>
      </c>
      <c r="D303" s="26" t="s">
        <v>1799</v>
      </c>
      <c r="E303" s="27" t="str">
        <f t="shared" si="12"/>
        <v xml:space="preserve">               Huisvestingskosten 25</v>
      </c>
      <c r="F303" s="16" t="s">
        <v>95</v>
      </c>
      <c r="G303" s="27" t="str">
        <f t="shared" si="13"/>
        <v>&lt;Account&gt;&lt;Code&gt;rkobh25&lt;/Code&gt;&lt;Description&gt;               Huisvestingskosten 25&lt;/Description&gt;&lt;Columns&gt;&lt;Column&gt;&lt;TypeValue&gt;052970&lt;/TypeValue&gt;&lt;/Column&gt;&lt;/Columns&gt;&lt;/Account&gt;</v>
      </c>
      <c r="H303" s="27" t="str">
        <f t="shared" si="14"/>
        <v xml:space="preserve">    &lt;Account&gt;&lt;Code&gt;rkobh25&lt;/Code&gt;&lt;Description&gt;Huisvestingskosten 25&lt;/Description&gt;&lt;Sort&gt;52970&lt;/Sort&gt;&lt;Level&gt;6&lt;/Level&gt;&lt;DC&gt;&lt;/DC&gt;&lt;DataType&gt;monetary&lt;/DataType&gt;&lt;IsInCalcTree&gt;Yes&lt;/IsInCalcTree&gt;&lt;/Account&gt;</v>
      </c>
    </row>
    <row r="304" spans="1:8" x14ac:dyDescent="0.25">
      <c r="A304" s="16" t="s">
        <v>906</v>
      </c>
      <c r="B304" s="16">
        <v>52970</v>
      </c>
      <c r="C304" s="16">
        <v>6</v>
      </c>
      <c r="D304" s="26" t="s">
        <v>1800</v>
      </c>
      <c r="E304" s="27" t="str">
        <f t="shared" si="12"/>
        <v xml:space="preserve">               Overige huisvestingskosten</v>
      </c>
      <c r="F304" s="16" t="s">
        <v>22</v>
      </c>
      <c r="G304" s="27" t="str">
        <f t="shared" si="13"/>
        <v>&lt;Account&gt;&lt;Code&gt;rkobh89&lt;/Code&gt;&lt;Description&gt;               Overige huisvestingskosten&lt;/Description&gt;&lt;Columns&gt;&lt;Column&gt;&lt;TypeValue&gt;052970&lt;/TypeValue&gt;&lt;/Column&gt;&lt;/Columns&gt;&lt;/Account&gt;</v>
      </c>
      <c r="H304" s="27" t="str">
        <f t="shared" si="14"/>
        <v xml:space="preserve">    &lt;Account&gt;&lt;Code&gt;rkobh89&lt;/Code&gt;&lt;Description&gt;Overige huisvestingskosten&lt;/Description&gt;&lt;Sort&gt;52970&lt;/Sort&gt;&lt;Level&gt;6&lt;/Level&gt;&lt;DC&gt;&lt;/DC&gt;&lt;DataType&gt;monetary&lt;/DataType&gt;&lt;IsInCalcTree&gt;Yes&lt;/IsInCalcTree&gt;&lt;/Account&gt;</v>
      </c>
    </row>
    <row r="305" spans="1:8" x14ac:dyDescent="0.25">
      <c r="A305" s="16" t="s">
        <v>908</v>
      </c>
      <c r="B305" s="16">
        <v>52980</v>
      </c>
      <c r="C305" s="16">
        <v>6</v>
      </c>
      <c r="D305" s="26" t="s">
        <v>1801</v>
      </c>
      <c r="E305" s="27" t="str">
        <f t="shared" si="12"/>
        <v xml:space="preserve">               Doorbelaste huur</v>
      </c>
      <c r="F305" s="16" t="s">
        <v>22</v>
      </c>
      <c r="G305" s="27" t="str">
        <f t="shared" si="13"/>
        <v>&lt;Account&gt;&lt;Code&gt;rkobh97&lt;/Code&gt;&lt;Description&gt;               Doorbelaste huur&lt;/Description&gt;&lt;Columns&gt;&lt;Column&gt;&lt;TypeValue&gt;052980&lt;/TypeValue&gt;&lt;/Column&gt;&lt;/Columns&gt;&lt;/Account&gt;</v>
      </c>
      <c r="H305" s="27" t="str">
        <f t="shared" si="14"/>
        <v xml:space="preserve">    &lt;Account&gt;&lt;Code&gt;rkobh97&lt;/Code&gt;&lt;Description&gt;Doorbelaste huur&lt;/Description&gt;&lt;Sort&gt;52980&lt;/Sort&gt;&lt;Level&gt;6&lt;/Level&gt;&lt;DC&gt;&lt;/DC&gt;&lt;DataType&gt;monetary&lt;/DataType&gt;&lt;IsInCalcTree&gt;Yes&lt;/IsInCalcTree&gt;&lt;/Account&gt;</v>
      </c>
    </row>
    <row r="306" spans="1:8" x14ac:dyDescent="0.25">
      <c r="A306" s="16" t="s">
        <v>910</v>
      </c>
      <c r="B306" s="16">
        <v>52990</v>
      </c>
      <c r="C306" s="16">
        <v>6</v>
      </c>
      <c r="D306" s="26" t="s">
        <v>1802</v>
      </c>
      <c r="E306" s="27" t="str">
        <f t="shared" si="12"/>
        <v xml:space="preserve">               Doorbelaste energiekosten</v>
      </c>
      <c r="F306" s="16" t="s">
        <v>22</v>
      </c>
      <c r="G306" s="27" t="str">
        <f t="shared" si="13"/>
        <v>&lt;Account&gt;&lt;Code&gt;rkobh98&lt;/Code&gt;&lt;Description&gt;               Doorbelaste energiekosten&lt;/Description&gt;&lt;Columns&gt;&lt;Column&gt;&lt;TypeValue&gt;052990&lt;/TypeValue&gt;&lt;/Column&gt;&lt;/Columns&gt;&lt;/Account&gt;</v>
      </c>
      <c r="H306" s="27" t="str">
        <f t="shared" si="14"/>
        <v xml:space="preserve">    &lt;Account&gt;&lt;Code&gt;rkobh98&lt;/Code&gt;&lt;Description&gt;Doorbelaste energiekosten&lt;/Description&gt;&lt;Sort&gt;52990&lt;/Sort&gt;&lt;Level&gt;6&lt;/Level&gt;&lt;DC&gt;&lt;/DC&gt;&lt;DataType&gt;monetary&lt;/DataType&gt;&lt;IsInCalcTree&gt;Yes&lt;/IsInCalcTree&gt;&lt;/Account&gt;</v>
      </c>
    </row>
    <row r="307" spans="1:8" x14ac:dyDescent="0.25">
      <c r="A307" s="16" t="s">
        <v>912</v>
      </c>
      <c r="B307" s="16">
        <v>53000</v>
      </c>
      <c r="C307" s="16">
        <v>6</v>
      </c>
      <c r="D307" s="26" t="s">
        <v>1990</v>
      </c>
      <c r="E307" s="27" t="str">
        <f t="shared" si="12"/>
        <v xml:space="preserve">               Doorbelaste huisvestingskosten</v>
      </c>
      <c r="F307" s="16" t="s">
        <v>22</v>
      </c>
      <c r="G307" s="27" t="str">
        <f t="shared" si="13"/>
        <v>&lt;Account&gt;&lt;Code&gt;rkobh99&lt;/Code&gt;&lt;Description&gt;               Doorbelaste huisvestingskosten&lt;/Description&gt;&lt;Columns&gt;&lt;Column&gt;&lt;TypeValue&gt;053000&lt;/TypeValue&gt;&lt;/Column&gt;&lt;/Columns&gt;&lt;/Account&gt;</v>
      </c>
      <c r="H307" s="27" t="str">
        <f t="shared" si="14"/>
        <v xml:space="preserve">    &lt;Account&gt;&lt;Code&gt;rkobh99&lt;/Code&gt;&lt;Description&gt;Doorbelaste huisvestingskosten&lt;/Description&gt;&lt;Sort&gt;53000&lt;/Sort&gt;&lt;Level&gt;6&lt;/Level&gt;&lt;DC&gt;&lt;/DC&gt;&lt;DataType&gt;monetary&lt;/DataType&gt;&lt;IsInCalcTree&gt;Yes&lt;/IsInCalcTree&gt;&lt;/Account&gt;</v>
      </c>
    </row>
    <row r="308" spans="1:8" x14ac:dyDescent="0.25">
      <c r="A308" s="16" t="s">
        <v>798</v>
      </c>
      <c r="B308" s="16">
        <v>53010</v>
      </c>
      <c r="C308" s="16">
        <v>5</v>
      </c>
      <c r="D308" s="26" t="s">
        <v>1991</v>
      </c>
      <c r="E308" s="27" t="str">
        <f t="shared" si="12"/>
        <v xml:space="preserve">            Exploitatiekosten</v>
      </c>
      <c r="G308" s="27" t="str">
        <f t="shared" si="13"/>
        <v>&lt;Account&gt;&lt;Code&gt;rkobe&lt;/Code&gt;&lt;Description&gt;            Exploitatiekosten&lt;/Description&gt;&lt;Columns&gt;&lt;Column&gt;&lt;TypeValue&gt;053010&lt;/TypeValue&gt;&lt;/Column&gt;&lt;/Columns&gt;&lt;/Account&gt;</v>
      </c>
      <c r="H308" s="27" t="str">
        <f t="shared" si="14"/>
        <v xml:space="preserve">    &lt;Account&gt;&lt;Code&gt;rkobe&lt;/Code&gt;&lt;Description&gt;Exploitatiekosten&lt;/Description&gt;&lt;Sort&gt;53010&lt;/Sort&gt;&lt;Level&gt;5&lt;/Level&gt;&lt;DC&gt;&lt;/DC&gt;&lt;DataType&gt;monetary&lt;/DataType&gt;&lt;IsInCalcTree&gt;Yes&lt;/IsInCalcTree&gt;&lt;/Account&gt;</v>
      </c>
    </row>
    <row r="309" spans="1:8" x14ac:dyDescent="0.25">
      <c r="A309" s="16" t="s">
        <v>800</v>
      </c>
      <c r="B309" s="16">
        <v>53020</v>
      </c>
      <c r="C309" s="16">
        <v>6</v>
      </c>
      <c r="D309" s="26" t="s">
        <v>1751</v>
      </c>
      <c r="E309" s="27" t="str">
        <f t="shared" si="12"/>
        <v xml:space="preserve">               Huur machines en installaties</v>
      </c>
      <c r="F309" s="16" t="s">
        <v>22</v>
      </c>
      <c r="G309" s="27" t="str">
        <f t="shared" si="13"/>
        <v>&lt;Account&gt;&lt;Code&gt;rkobe01&lt;/Code&gt;&lt;Description&gt;               Huur machines en installaties&lt;/Description&gt;&lt;Columns&gt;&lt;Column&gt;&lt;TypeValue&gt;053020&lt;/TypeValue&gt;&lt;/Column&gt;&lt;/Columns&gt;&lt;/Account&gt;</v>
      </c>
      <c r="H309" s="27" t="str">
        <f t="shared" si="14"/>
        <v xml:space="preserve">    &lt;Account&gt;&lt;Code&gt;rkobe01&lt;/Code&gt;&lt;Description&gt;Huur machines en installaties&lt;/Description&gt;&lt;Sort&gt;53020&lt;/Sort&gt;&lt;Level&gt;6&lt;/Level&gt;&lt;DC&gt;&lt;/DC&gt;&lt;DataType&gt;monetary&lt;/DataType&gt;&lt;IsInCalcTree&gt;Yes&lt;/IsInCalcTree&gt;&lt;/Account&gt;</v>
      </c>
    </row>
    <row r="310" spans="1:8" x14ac:dyDescent="0.25">
      <c r="A310" s="16" t="s">
        <v>802</v>
      </c>
      <c r="B310" s="16">
        <v>53030</v>
      </c>
      <c r="C310" s="16">
        <v>6</v>
      </c>
      <c r="D310" s="26" t="s">
        <v>1752</v>
      </c>
      <c r="E310" s="27" t="str">
        <f t="shared" si="12"/>
        <v xml:space="preserve">               Reparatie en onderhoud</v>
      </c>
      <c r="F310" s="16" t="s">
        <v>22</v>
      </c>
      <c r="G310" s="27" t="str">
        <f t="shared" si="13"/>
        <v>&lt;Account&gt;&lt;Code&gt;rkobe02&lt;/Code&gt;&lt;Description&gt;               Reparatie en onderhoud&lt;/Description&gt;&lt;Columns&gt;&lt;Column&gt;&lt;TypeValue&gt;053030&lt;/TypeValue&gt;&lt;/Column&gt;&lt;/Columns&gt;&lt;/Account&gt;</v>
      </c>
      <c r="H310" s="27" t="str">
        <f t="shared" si="14"/>
        <v xml:space="preserve">    &lt;Account&gt;&lt;Code&gt;rkobe02&lt;/Code&gt;&lt;Description&gt;Reparatie en onderhoud&lt;/Description&gt;&lt;Sort&gt;53030&lt;/Sort&gt;&lt;Level&gt;6&lt;/Level&gt;&lt;DC&gt;&lt;/DC&gt;&lt;DataType&gt;monetary&lt;/DataType&gt;&lt;IsInCalcTree&gt;Yes&lt;/IsInCalcTree&gt;&lt;/Account&gt;</v>
      </c>
    </row>
    <row r="311" spans="1:8" x14ac:dyDescent="0.25">
      <c r="A311" s="16" t="s">
        <v>804</v>
      </c>
      <c r="B311" s="16">
        <v>53040</v>
      </c>
      <c r="C311" s="16">
        <v>6</v>
      </c>
      <c r="D311" s="26" t="s">
        <v>1753</v>
      </c>
      <c r="E311" s="27" t="str">
        <f t="shared" si="12"/>
        <v xml:space="preserve">               Energiekosten</v>
      </c>
      <c r="F311" s="16" t="s">
        <v>22</v>
      </c>
      <c r="G311" s="27" t="str">
        <f t="shared" si="13"/>
        <v>&lt;Account&gt;&lt;Code&gt;rkobe03&lt;/Code&gt;&lt;Description&gt;               Energiekosten&lt;/Description&gt;&lt;Columns&gt;&lt;Column&gt;&lt;TypeValue&gt;053040&lt;/TypeValue&gt;&lt;/Column&gt;&lt;/Columns&gt;&lt;/Account&gt;</v>
      </c>
      <c r="H311" s="27" t="str">
        <f t="shared" si="14"/>
        <v xml:space="preserve">    &lt;Account&gt;&lt;Code&gt;rkobe03&lt;/Code&gt;&lt;Description&gt;Energiekosten&lt;/Description&gt;&lt;Sort&gt;53040&lt;/Sort&gt;&lt;Level&gt;6&lt;/Level&gt;&lt;DC&gt;&lt;/DC&gt;&lt;DataType&gt;monetary&lt;/DataType&gt;&lt;IsInCalcTree&gt;Yes&lt;/IsInCalcTree&gt;&lt;/Account&gt;</v>
      </c>
    </row>
    <row r="312" spans="1:8" x14ac:dyDescent="0.25">
      <c r="A312" s="16" t="s">
        <v>806</v>
      </c>
      <c r="B312" s="16">
        <v>53050</v>
      </c>
      <c r="C312" s="16">
        <v>6</v>
      </c>
      <c r="D312" s="26" t="s">
        <v>1691</v>
      </c>
      <c r="E312" s="27" t="str">
        <f t="shared" si="12"/>
        <v xml:space="preserve">               Verzekering</v>
      </c>
      <c r="F312" s="16" t="s">
        <v>22</v>
      </c>
      <c r="G312" s="27" t="str">
        <f t="shared" si="13"/>
        <v>&lt;Account&gt;&lt;Code&gt;rkobe04&lt;/Code&gt;&lt;Description&gt;               Verzekering&lt;/Description&gt;&lt;Columns&gt;&lt;Column&gt;&lt;TypeValue&gt;053050&lt;/TypeValue&gt;&lt;/Column&gt;&lt;/Columns&gt;&lt;/Account&gt;</v>
      </c>
      <c r="H312" s="27" t="str">
        <f t="shared" si="14"/>
        <v xml:space="preserve">    &lt;Account&gt;&lt;Code&gt;rkobe04&lt;/Code&gt;&lt;Description&gt;Verzekering&lt;/Description&gt;&lt;Sort&gt;53050&lt;/Sort&gt;&lt;Level&gt;6&lt;/Level&gt;&lt;DC&gt;&lt;/DC&gt;&lt;DataType&gt;monetary&lt;/DataType&gt;&lt;IsInCalcTree&gt;Yes&lt;/IsInCalcTree&gt;&lt;/Account&gt;</v>
      </c>
    </row>
    <row r="313" spans="1:8" x14ac:dyDescent="0.25">
      <c r="A313" s="16" t="s">
        <v>807</v>
      </c>
      <c r="B313" s="16">
        <v>53060</v>
      </c>
      <c r="C313" s="16">
        <v>6</v>
      </c>
      <c r="D313" s="26" t="s">
        <v>1754</v>
      </c>
      <c r="E313" s="27" t="str">
        <f t="shared" si="12"/>
        <v xml:space="preserve">               Kleine aanschaffingen</v>
      </c>
      <c r="F313" s="16" t="s">
        <v>22</v>
      </c>
      <c r="G313" s="27" t="str">
        <f t="shared" si="13"/>
        <v>&lt;Account&gt;&lt;Code&gt;rkobe05&lt;/Code&gt;&lt;Description&gt;               Kleine aanschaffingen&lt;/Description&gt;&lt;Columns&gt;&lt;Column&gt;&lt;TypeValue&gt;053060&lt;/TypeValue&gt;&lt;/Column&gt;&lt;/Columns&gt;&lt;/Account&gt;</v>
      </c>
      <c r="H313" s="27" t="str">
        <f t="shared" si="14"/>
        <v xml:space="preserve">    &lt;Account&gt;&lt;Code&gt;rkobe05&lt;/Code&gt;&lt;Description&gt;Kleine aanschaffingen&lt;/Description&gt;&lt;Sort&gt;53060&lt;/Sort&gt;&lt;Level&gt;6&lt;/Level&gt;&lt;DC&gt;&lt;/DC&gt;&lt;DataType&gt;monetary&lt;/DataType&gt;&lt;IsInCalcTree&gt;Yes&lt;/IsInCalcTree&gt;&lt;/Account&gt;</v>
      </c>
    </row>
    <row r="314" spans="1:8" x14ac:dyDescent="0.25">
      <c r="A314" s="16" t="s">
        <v>809</v>
      </c>
      <c r="B314" s="16">
        <v>53070</v>
      </c>
      <c r="C314" s="16">
        <v>6</v>
      </c>
      <c r="D314" s="26" t="s">
        <v>1755</v>
      </c>
      <c r="E314" s="27" t="str">
        <f t="shared" si="12"/>
        <v xml:space="preserve">               Gereedschappen</v>
      </c>
      <c r="F314" s="16" t="s">
        <v>22</v>
      </c>
      <c r="G314" s="27" t="str">
        <f t="shared" si="13"/>
        <v>&lt;Account&gt;&lt;Code&gt;rkobe06&lt;/Code&gt;&lt;Description&gt;               Gereedschappen&lt;/Description&gt;&lt;Columns&gt;&lt;Column&gt;&lt;TypeValue&gt;053070&lt;/TypeValue&gt;&lt;/Column&gt;&lt;/Columns&gt;&lt;/Account&gt;</v>
      </c>
      <c r="H314" s="27" t="str">
        <f t="shared" si="14"/>
        <v xml:space="preserve">    &lt;Account&gt;&lt;Code&gt;rkobe06&lt;/Code&gt;&lt;Description&gt;Gereedschappen&lt;/Description&gt;&lt;Sort&gt;53070&lt;/Sort&gt;&lt;Level&gt;6&lt;/Level&gt;&lt;DC&gt;&lt;/DC&gt;&lt;DataType&gt;monetary&lt;/DataType&gt;&lt;IsInCalcTree&gt;Yes&lt;/IsInCalcTree&gt;&lt;/Account&gt;</v>
      </c>
    </row>
    <row r="315" spans="1:8" x14ac:dyDescent="0.25">
      <c r="A315" s="16" t="s">
        <v>811</v>
      </c>
      <c r="B315" s="16">
        <v>53080</v>
      </c>
      <c r="C315" s="16">
        <v>6</v>
      </c>
      <c r="D315" s="26" t="s">
        <v>1756</v>
      </c>
      <c r="E315" s="27" t="str">
        <f t="shared" si="12"/>
        <v xml:space="preserve">               Exploitatiekosten 7</v>
      </c>
      <c r="F315" s="16" t="s">
        <v>22</v>
      </c>
      <c r="G315" s="27" t="str">
        <f t="shared" si="13"/>
        <v>&lt;Account&gt;&lt;Code&gt;rkobe07&lt;/Code&gt;&lt;Description&gt;               Exploitatiekosten 7&lt;/Description&gt;&lt;Columns&gt;&lt;Column&gt;&lt;TypeValue&gt;053080&lt;/TypeValue&gt;&lt;/Column&gt;&lt;/Columns&gt;&lt;/Account&gt;</v>
      </c>
      <c r="H315" s="27" t="str">
        <f t="shared" si="14"/>
        <v xml:space="preserve">    &lt;Account&gt;&lt;Code&gt;rkobe07&lt;/Code&gt;&lt;Description&gt;Exploitatiekosten 7&lt;/Description&gt;&lt;Sort&gt;53080&lt;/Sort&gt;&lt;Level&gt;6&lt;/Level&gt;&lt;DC&gt;&lt;/DC&gt;&lt;DataType&gt;monetary&lt;/DataType&gt;&lt;IsInCalcTree&gt;Yes&lt;/IsInCalcTree&gt;&lt;/Account&gt;</v>
      </c>
    </row>
    <row r="316" spans="1:8" x14ac:dyDescent="0.25">
      <c r="A316" s="16" t="s">
        <v>813</v>
      </c>
      <c r="B316" s="16">
        <v>53090</v>
      </c>
      <c r="C316" s="16">
        <v>6</v>
      </c>
      <c r="D316" s="26" t="s">
        <v>1757</v>
      </c>
      <c r="E316" s="27" t="str">
        <f t="shared" si="12"/>
        <v xml:space="preserve">               Exploitatiekosten 8</v>
      </c>
      <c r="F316" s="16" t="s">
        <v>22</v>
      </c>
      <c r="G316" s="27" t="str">
        <f t="shared" si="13"/>
        <v>&lt;Account&gt;&lt;Code&gt;rkobe08&lt;/Code&gt;&lt;Description&gt;               Exploitatiekosten 8&lt;/Description&gt;&lt;Columns&gt;&lt;Column&gt;&lt;TypeValue&gt;053090&lt;/TypeValue&gt;&lt;/Column&gt;&lt;/Columns&gt;&lt;/Account&gt;</v>
      </c>
      <c r="H316" s="27" t="str">
        <f t="shared" si="14"/>
        <v xml:space="preserve">    &lt;Account&gt;&lt;Code&gt;rkobe08&lt;/Code&gt;&lt;Description&gt;Exploitatiekosten 8&lt;/Description&gt;&lt;Sort&gt;53090&lt;/Sort&gt;&lt;Level&gt;6&lt;/Level&gt;&lt;DC&gt;&lt;/DC&gt;&lt;DataType&gt;monetary&lt;/DataType&gt;&lt;IsInCalcTree&gt;Yes&lt;/IsInCalcTree&gt;&lt;/Account&gt;</v>
      </c>
    </row>
    <row r="317" spans="1:8" x14ac:dyDescent="0.25">
      <c r="A317" s="16" t="s">
        <v>815</v>
      </c>
      <c r="B317" s="16">
        <v>53100</v>
      </c>
      <c r="C317" s="16">
        <v>6</v>
      </c>
      <c r="D317" s="26" t="s">
        <v>1758</v>
      </c>
      <c r="E317" s="27" t="str">
        <f t="shared" si="12"/>
        <v xml:space="preserve">               Exploitatiekosten 9</v>
      </c>
      <c r="F317" s="16" t="s">
        <v>22</v>
      </c>
      <c r="G317" s="27" t="str">
        <f t="shared" si="13"/>
        <v>&lt;Account&gt;&lt;Code&gt;rkobe09&lt;/Code&gt;&lt;Description&gt;               Exploitatiekosten 9&lt;/Description&gt;&lt;Columns&gt;&lt;Column&gt;&lt;TypeValue&gt;053100&lt;/TypeValue&gt;&lt;/Column&gt;&lt;/Columns&gt;&lt;/Account&gt;</v>
      </c>
      <c r="H317" s="27" t="str">
        <f t="shared" si="14"/>
        <v xml:space="preserve">    &lt;Account&gt;&lt;Code&gt;rkobe09&lt;/Code&gt;&lt;Description&gt;Exploitatiekosten 9&lt;/Description&gt;&lt;Sort&gt;53100&lt;/Sort&gt;&lt;Level&gt;6&lt;/Level&gt;&lt;DC&gt;&lt;/DC&gt;&lt;DataType&gt;monetary&lt;/DataType&gt;&lt;IsInCalcTree&gt;Yes&lt;/IsInCalcTree&gt;&lt;/Account&gt;</v>
      </c>
    </row>
    <row r="318" spans="1:8" x14ac:dyDescent="0.25">
      <c r="A318" s="16" t="s">
        <v>817</v>
      </c>
      <c r="B318" s="16">
        <v>53110</v>
      </c>
      <c r="C318" s="16">
        <v>6</v>
      </c>
      <c r="D318" s="26" t="s">
        <v>1759</v>
      </c>
      <c r="E318" s="27" t="str">
        <f t="shared" si="12"/>
        <v xml:space="preserve">               Exploitatiekosten 10</v>
      </c>
      <c r="F318" s="16" t="s">
        <v>22</v>
      </c>
      <c r="G318" s="27" t="str">
        <f t="shared" si="13"/>
        <v>&lt;Account&gt;&lt;Code&gt;rkobe10&lt;/Code&gt;&lt;Description&gt;               Exploitatiekosten 10&lt;/Description&gt;&lt;Columns&gt;&lt;Column&gt;&lt;TypeValue&gt;053110&lt;/TypeValue&gt;&lt;/Column&gt;&lt;/Columns&gt;&lt;/Account&gt;</v>
      </c>
      <c r="H318" s="27" t="str">
        <f t="shared" si="14"/>
        <v xml:space="preserve">    &lt;Account&gt;&lt;Code&gt;rkobe10&lt;/Code&gt;&lt;Description&gt;Exploitatiekosten 10&lt;/Description&gt;&lt;Sort&gt;53110&lt;/Sort&gt;&lt;Level&gt;6&lt;/Level&gt;&lt;DC&gt;&lt;/DC&gt;&lt;DataType&gt;monetary&lt;/DataType&gt;&lt;IsInCalcTree&gt;Yes&lt;/IsInCalcTree&gt;&lt;/Account&gt;</v>
      </c>
    </row>
    <row r="319" spans="1:8" x14ac:dyDescent="0.25">
      <c r="A319" s="16" t="s">
        <v>819</v>
      </c>
      <c r="B319" s="16">
        <v>53120</v>
      </c>
      <c r="C319" s="16">
        <v>6</v>
      </c>
      <c r="D319" s="26" t="s">
        <v>1760</v>
      </c>
      <c r="E319" s="27" t="str">
        <f t="shared" si="12"/>
        <v xml:space="preserve">               Exploitatiekosten 11</v>
      </c>
      <c r="F319" s="16" t="s">
        <v>22</v>
      </c>
      <c r="G319" s="27" t="str">
        <f t="shared" si="13"/>
        <v>&lt;Account&gt;&lt;Code&gt;rkobe11&lt;/Code&gt;&lt;Description&gt;               Exploitatiekosten 11&lt;/Description&gt;&lt;Columns&gt;&lt;Column&gt;&lt;TypeValue&gt;053120&lt;/TypeValue&gt;&lt;/Column&gt;&lt;/Columns&gt;&lt;/Account&gt;</v>
      </c>
      <c r="H319" s="27" t="str">
        <f t="shared" si="14"/>
        <v xml:space="preserve">    &lt;Account&gt;&lt;Code&gt;rkobe11&lt;/Code&gt;&lt;Description&gt;Exploitatiekosten 11&lt;/Description&gt;&lt;Sort&gt;53120&lt;/Sort&gt;&lt;Level&gt;6&lt;/Level&gt;&lt;DC&gt;&lt;/DC&gt;&lt;DataType&gt;monetary&lt;/DataType&gt;&lt;IsInCalcTree&gt;Yes&lt;/IsInCalcTree&gt;&lt;/Account&gt;</v>
      </c>
    </row>
    <row r="320" spans="1:8" x14ac:dyDescent="0.25">
      <c r="A320" s="16" t="s">
        <v>821</v>
      </c>
      <c r="B320" s="16">
        <v>53130</v>
      </c>
      <c r="C320" s="16">
        <v>6</v>
      </c>
      <c r="D320" s="26" t="s">
        <v>1761</v>
      </c>
      <c r="E320" s="27" t="str">
        <f t="shared" si="12"/>
        <v xml:space="preserve">               Exploitatiekosten 12</v>
      </c>
      <c r="F320" s="16" t="s">
        <v>22</v>
      </c>
      <c r="G320" s="27" t="str">
        <f t="shared" si="13"/>
        <v>&lt;Account&gt;&lt;Code&gt;rkobe12&lt;/Code&gt;&lt;Description&gt;               Exploitatiekosten 12&lt;/Description&gt;&lt;Columns&gt;&lt;Column&gt;&lt;TypeValue&gt;053130&lt;/TypeValue&gt;&lt;/Column&gt;&lt;/Columns&gt;&lt;/Account&gt;</v>
      </c>
      <c r="H320" s="27" t="str">
        <f t="shared" si="14"/>
        <v xml:space="preserve">    &lt;Account&gt;&lt;Code&gt;rkobe12&lt;/Code&gt;&lt;Description&gt;Exploitatiekosten 12&lt;/Description&gt;&lt;Sort&gt;53130&lt;/Sort&gt;&lt;Level&gt;6&lt;/Level&gt;&lt;DC&gt;&lt;/DC&gt;&lt;DataType&gt;monetary&lt;/DataType&gt;&lt;IsInCalcTree&gt;Yes&lt;/IsInCalcTree&gt;&lt;/Account&gt;</v>
      </c>
    </row>
    <row r="321" spans="1:8" x14ac:dyDescent="0.25">
      <c r="A321" s="16" t="s">
        <v>823</v>
      </c>
      <c r="B321" s="16">
        <v>53140</v>
      </c>
      <c r="C321" s="16">
        <v>6</v>
      </c>
      <c r="D321" s="26" t="s">
        <v>1762</v>
      </c>
      <c r="E321" s="27" t="str">
        <f t="shared" si="12"/>
        <v xml:space="preserve">               Exploitatiekosten 13</v>
      </c>
      <c r="F321" s="16" t="s">
        <v>22</v>
      </c>
      <c r="G321" s="27" t="str">
        <f t="shared" si="13"/>
        <v>&lt;Account&gt;&lt;Code&gt;rkobe13&lt;/Code&gt;&lt;Description&gt;               Exploitatiekosten 13&lt;/Description&gt;&lt;Columns&gt;&lt;Column&gt;&lt;TypeValue&gt;053140&lt;/TypeValue&gt;&lt;/Column&gt;&lt;/Columns&gt;&lt;/Account&gt;</v>
      </c>
      <c r="H321" s="27" t="str">
        <f t="shared" si="14"/>
        <v xml:space="preserve">    &lt;Account&gt;&lt;Code&gt;rkobe13&lt;/Code&gt;&lt;Description&gt;Exploitatiekosten 13&lt;/Description&gt;&lt;Sort&gt;53140&lt;/Sort&gt;&lt;Level&gt;6&lt;/Level&gt;&lt;DC&gt;&lt;/DC&gt;&lt;DataType&gt;monetary&lt;/DataType&gt;&lt;IsInCalcTree&gt;Yes&lt;/IsInCalcTree&gt;&lt;/Account&gt;</v>
      </c>
    </row>
    <row r="322" spans="1:8" x14ac:dyDescent="0.25">
      <c r="A322" s="16" t="s">
        <v>825</v>
      </c>
      <c r="B322" s="16">
        <v>53150</v>
      </c>
      <c r="C322" s="16">
        <v>6</v>
      </c>
      <c r="D322" s="26" t="s">
        <v>1763</v>
      </c>
      <c r="E322" s="27" t="str">
        <f t="shared" si="12"/>
        <v xml:space="preserve">               Exploitatiekosten 14</v>
      </c>
      <c r="F322" s="16" t="s">
        <v>22</v>
      </c>
      <c r="G322" s="27" t="str">
        <f t="shared" si="13"/>
        <v>&lt;Account&gt;&lt;Code&gt;rkobe14&lt;/Code&gt;&lt;Description&gt;               Exploitatiekosten 14&lt;/Description&gt;&lt;Columns&gt;&lt;Column&gt;&lt;TypeValue&gt;053150&lt;/TypeValue&gt;&lt;/Column&gt;&lt;/Columns&gt;&lt;/Account&gt;</v>
      </c>
      <c r="H322" s="27" t="str">
        <f t="shared" si="14"/>
        <v xml:space="preserve">    &lt;Account&gt;&lt;Code&gt;rkobe14&lt;/Code&gt;&lt;Description&gt;Exploitatiekosten 14&lt;/Description&gt;&lt;Sort&gt;53150&lt;/Sort&gt;&lt;Level&gt;6&lt;/Level&gt;&lt;DC&gt;&lt;/DC&gt;&lt;DataType&gt;monetary&lt;/DataType&gt;&lt;IsInCalcTree&gt;Yes&lt;/IsInCalcTree&gt;&lt;/Account&gt;</v>
      </c>
    </row>
    <row r="323" spans="1:8" x14ac:dyDescent="0.25">
      <c r="A323" s="16" t="s">
        <v>827</v>
      </c>
      <c r="B323" s="16">
        <v>53160</v>
      </c>
      <c r="C323" s="16">
        <v>6</v>
      </c>
      <c r="D323" s="26" t="s">
        <v>1764</v>
      </c>
      <c r="E323" s="27" t="str">
        <f t="shared" si="12"/>
        <v xml:space="preserve">               Exploitatiekosten 15</v>
      </c>
      <c r="F323" s="16" t="s">
        <v>95</v>
      </c>
      <c r="G323" s="27" t="str">
        <f t="shared" si="13"/>
        <v>&lt;Account&gt;&lt;Code&gt;rkobe15&lt;/Code&gt;&lt;Description&gt;               Exploitatiekosten 15&lt;/Description&gt;&lt;Columns&gt;&lt;Column&gt;&lt;TypeValue&gt;053160&lt;/TypeValue&gt;&lt;/Column&gt;&lt;/Columns&gt;&lt;/Account&gt;</v>
      </c>
      <c r="H323" s="27" t="str">
        <f t="shared" si="14"/>
        <v xml:space="preserve">    &lt;Account&gt;&lt;Code&gt;rkobe15&lt;/Code&gt;&lt;Description&gt;Exploitatiekosten 15&lt;/Description&gt;&lt;Sort&gt;53160&lt;/Sort&gt;&lt;Level&gt;6&lt;/Level&gt;&lt;DC&gt;&lt;/DC&gt;&lt;DataType&gt;monetary&lt;/DataType&gt;&lt;IsInCalcTree&gt;Yes&lt;/IsInCalcTree&gt;&lt;/Account&gt;</v>
      </c>
    </row>
    <row r="324" spans="1:8" x14ac:dyDescent="0.25">
      <c r="A324" s="16" t="s">
        <v>829</v>
      </c>
      <c r="B324" s="16">
        <v>53161</v>
      </c>
      <c r="C324" s="16">
        <v>6</v>
      </c>
      <c r="D324" s="26" t="s">
        <v>1765</v>
      </c>
      <c r="E324" s="27" t="str">
        <f t="shared" si="12"/>
        <v xml:space="preserve">               Exploitatiekosten 16</v>
      </c>
      <c r="F324" s="16" t="s">
        <v>95</v>
      </c>
      <c r="G324" s="27" t="str">
        <f t="shared" si="13"/>
        <v>&lt;Account&gt;&lt;Code&gt;rkobe16&lt;/Code&gt;&lt;Description&gt;               Exploitatiekosten 16&lt;/Description&gt;&lt;Columns&gt;&lt;Column&gt;&lt;TypeValue&gt;053161&lt;/TypeValue&gt;&lt;/Column&gt;&lt;/Columns&gt;&lt;/Account&gt;</v>
      </c>
      <c r="H324" s="27" t="str">
        <f t="shared" si="14"/>
        <v xml:space="preserve">    &lt;Account&gt;&lt;Code&gt;rkobe16&lt;/Code&gt;&lt;Description&gt;Exploitatiekosten 16&lt;/Description&gt;&lt;Sort&gt;53161&lt;/Sort&gt;&lt;Level&gt;6&lt;/Level&gt;&lt;DC&gt;&lt;/DC&gt;&lt;DataType&gt;monetary&lt;/DataType&gt;&lt;IsInCalcTree&gt;Yes&lt;/IsInCalcTree&gt;&lt;/Account&gt;</v>
      </c>
    </row>
    <row r="325" spans="1:8" x14ac:dyDescent="0.25">
      <c r="A325" s="16" t="s">
        <v>831</v>
      </c>
      <c r="B325" s="16">
        <v>53162</v>
      </c>
      <c r="C325" s="16">
        <v>6</v>
      </c>
      <c r="D325" s="26" t="s">
        <v>1766</v>
      </c>
      <c r="E325" s="27" t="str">
        <f t="shared" ref="E325:E388" si="15">REPT(" ",MAX(C325-1,0)*3)&amp;D325</f>
        <v xml:space="preserve">               Exploitatiekosten 17</v>
      </c>
      <c r="F325" s="16" t="s">
        <v>95</v>
      </c>
      <c r="G325" s="27" t="str">
        <f t="shared" ref="G325:G388" si="16">"&lt;Account&gt;&lt;Code&gt;"&amp;A325&amp;"&lt;/Code&gt;&lt;Description&gt;"&amp;E325&amp;"&lt;/Description&gt;&lt;Columns&gt;&lt;Column&gt;&lt;TypeValue&gt;"&amp;RIGHT("00000"&amp;B325,6)&amp;"&lt;/TypeValue&gt;&lt;/Column&gt;&lt;/Columns&gt;&lt;/Account&gt;"</f>
        <v>&lt;Account&gt;&lt;Code&gt;rkobe17&lt;/Code&gt;&lt;Description&gt;               Exploitatiekosten 17&lt;/Description&gt;&lt;Columns&gt;&lt;Column&gt;&lt;TypeValue&gt;053162&lt;/TypeValue&gt;&lt;/Column&gt;&lt;/Columns&gt;&lt;/Account&gt;</v>
      </c>
      <c r="H325" s="27" t="str">
        <f t="shared" ref="H325:H388" si="17">"    &lt;Account&gt;&lt;Code&gt;"&amp;A325&amp;"&lt;/Code&gt;&lt;Description&gt;"&amp;SUBSTITUTE(SUBSTITUTE(SUBSTITUTE(SUBSTITUTE(SUBSTITUTE(D325,"&amp;","&amp;amp;"),"""","&amp;quot;"),"'","&amp;apos;"),"&lt;","&amp;lt;"),"&gt;","&amp;gt;")&amp;"&lt;/Description&gt;&lt;Sort&gt;"&amp;B325&amp;"&lt;/Sort&gt;&lt;Level&gt;"&amp;C325&amp;"&lt;/Level&gt;&lt;DC&gt;&lt;/DC&gt;&lt;DataType&gt;monetary&lt;/DataType&gt;&lt;IsInCalcTree&gt;Yes&lt;/IsInCalcTree&gt;&lt;/Account&gt;"</f>
        <v xml:space="preserve">    &lt;Account&gt;&lt;Code&gt;rkobe17&lt;/Code&gt;&lt;Description&gt;Exploitatiekosten 17&lt;/Description&gt;&lt;Sort&gt;53162&lt;/Sort&gt;&lt;Level&gt;6&lt;/Level&gt;&lt;DC&gt;&lt;/DC&gt;&lt;DataType&gt;monetary&lt;/DataType&gt;&lt;IsInCalcTree&gt;Yes&lt;/IsInCalcTree&gt;&lt;/Account&gt;</v>
      </c>
    </row>
    <row r="326" spans="1:8" x14ac:dyDescent="0.25">
      <c r="A326" s="16" t="s">
        <v>833</v>
      </c>
      <c r="B326" s="16">
        <v>53163</v>
      </c>
      <c r="C326" s="16">
        <v>6</v>
      </c>
      <c r="D326" s="26" t="s">
        <v>1767</v>
      </c>
      <c r="E326" s="27" t="str">
        <f t="shared" si="15"/>
        <v xml:space="preserve">               Exploitatiekosten 18</v>
      </c>
      <c r="F326" s="16" t="s">
        <v>95</v>
      </c>
      <c r="G326" s="27" t="str">
        <f t="shared" si="16"/>
        <v>&lt;Account&gt;&lt;Code&gt;rkobe18&lt;/Code&gt;&lt;Description&gt;               Exploitatiekosten 18&lt;/Description&gt;&lt;Columns&gt;&lt;Column&gt;&lt;TypeValue&gt;053163&lt;/TypeValue&gt;&lt;/Column&gt;&lt;/Columns&gt;&lt;/Account&gt;</v>
      </c>
      <c r="H326" s="27" t="str">
        <f t="shared" si="17"/>
        <v xml:space="preserve">    &lt;Account&gt;&lt;Code&gt;rkobe18&lt;/Code&gt;&lt;Description&gt;Exploitatiekosten 18&lt;/Description&gt;&lt;Sort&gt;53163&lt;/Sort&gt;&lt;Level&gt;6&lt;/Level&gt;&lt;DC&gt;&lt;/DC&gt;&lt;DataType&gt;monetary&lt;/DataType&gt;&lt;IsInCalcTree&gt;Yes&lt;/IsInCalcTree&gt;&lt;/Account&gt;</v>
      </c>
    </row>
    <row r="327" spans="1:8" x14ac:dyDescent="0.25">
      <c r="A327" s="16" t="s">
        <v>835</v>
      </c>
      <c r="B327" s="16">
        <v>53164</v>
      </c>
      <c r="C327" s="16">
        <v>6</v>
      </c>
      <c r="D327" s="26" t="s">
        <v>1768</v>
      </c>
      <c r="E327" s="27" t="str">
        <f t="shared" si="15"/>
        <v xml:space="preserve">               Exploitatiekosten 19</v>
      </c>
      <c r="F327" s="16" t="s">
        <v>95</v>
      </c>
      <c r="G327" s="27" t="str">
        <f t="shared" si="16"/>
        <v>&lt;Account&gt;&lt;Code&gt;rkobe19&lt;/Code&gt;&lt;Description&gt;               Exploitatiekosten 19&lt;/Description&gt;&lt;Columns&gt;&lt;Column&gt;&lt;TypeValue&gt;053164&lt;/TypeValue&gt;&lt;/Column&gt;&lt;/Columns&gt;&lt;/Account&gt;</v>
      </c>
      <c r="H327" s="27" t="str">
        <f t="shared" si="17"/>
        <v xml:space="preserve">    &lt;Account&gt;&lt;Code&gt;rkobe19&lt;/Code&gt;&lt;Description&gt;Exploitatiekosten 19&lt;/Description&gt;&lt;Sort&gt;53164&lt;/Sort&gt;&lt;Level&gt;6&lt;/Level&gt;&lt;DC&gt;&lt;/DC&gt;&lt;DataType&gt;monetary&lt;/DataType&gt;&lt;IsInCalcTree&gt;Yes&lt;/IsInCalcTree&gt;&lt;/Account&gt;</v>
      </c>
    </row>
    <row r="328" spans="1:8" x14ac:dyDescent="0.25">
      <c r="A328" s="16" t="s">
        <v>837</v>
      </c>
      <c r="B328" s="16">
        <v>53165</v>
      </c>
      <c r="C328" s="16">
        <v>6</v>
      </c>
      <c r="D328" s="26" t="s">
        <v>1769</v>
      </c>
      <c r="E328" s="27" t="str">
        <f t="shared" si="15"/>
        <v xml:space="preserve">               Exploitatiekosten 20</v>
      </c>
      <c r="F328" s="16" t="s">
        <v>95</v>
      </c>
      <c r="G328" s="27" t="str">
        <f t="shared" si="16"/>
        <v>&lt;Account&gt;&lt;Code&gt;rkobe20&lt;/Code&gt;&lt;Description&gt;               Exploitatiekosten 20&lt;/Description&gt;&lt;Columns&gt;&lt;Column&gt;&lt;TypeValue&gt;053165&lt;/TypeValue&gt;&lt;/Column&gt;&lt;/Columns&gt;&lt;/Account&gt;</v>
      </c>
      <c r="H328" s="27" t="str">
        <f t="shared" si="17"/>
        <v xml:space="preserve">    &lt;Account&gt;&lt;Code&gt;rkobe20&lt;/Code&gt;&lt;Description&gt;Exploitatiekosten 20&lt;/Description&gt;&lt;Sort&gt;53165&lt;/Sort&gt;&lt;Level&gt;6&lt;/Level&gt;&lt;DC&gt;&lt;/DC&gt;&lt;DataType&gt;monetary&lt;/DataType&gt;&lt;IsInCalcTree&gt;Yes&lt;/IsInCalcTree&gt;&lt;/Account&gt;</v>
      </c>
    </row>
    <row r="329" spans="1:8" x14ac:dyDescent="0.25">
      <c r="A329" s="16" t="s">
        <v>839</v>
      </c>
      <c r="B329" s="16">
        <v>53166</v>
      </c>
      <c r="C329" s="16">
        <v>6</v>
      </c>
      <c r="D329" s="26" t="s">
        <v>1770</v>
      </c>
      <c r="E329" s="27" t="str">
        <f t="shared" si="15"/>
        <v xml:space="preserve">               Exploitatiekosten 21</v>
      </c>
      <c r="F329" s="16" t="s">
        <v>95</v>
      </c>
      <c r="G329" s="27" t="str">
        <f t="shared" si="16"/>
        <v>&lt;Account&gt;&lt;Code&gt;rkobe21&lt;/Code&gt;&lt;Description&gt;               Exploitatiekosten 21&lt;/Description&gt;&lt;Columns&gt;&lt;Column&gt;&lt;TypeValue&gt;053166&lt;/TypeValue&gt;&lt;/Column&gt;&lt;/Columns&gt;&lt;/Account&gt;</v>
      </c>
      <c r="H329" s="27" t="str">
        <f t="shared" si="17"/>
        <v xml:space="preserve">    &lt;Account&gt;&lt;Code&gt;rkobe21&lt;/Code&gt;&lt;Description&gt;Exploitatiekosten 21&lt;/Description&gt;&lt;Sort&gt;53166&lt;/Sort&gt;&lt;Level&gt;6&lt;/Level&gt;&lt;DC&gt;&lt;/DC&gt;&lt;DataType&gt;monetary&lt;/DataType&gt;&lt;IsInCalcTree&gt;Yes&lt;/IsInCalcTree&gt;&lt;/Account&gt;</v>
      </c>
    </row>
    <row r="330" spans="1:8" x14ac:dyDescent="0.25">
      <c r="A330" s="16" t="s">
        <v>841</v>
      </c>
      <c r="B330" s="16">
        <v>53167</v>
      </c>
      <c r="C330" s="16">
        <v>6</v>
      </c>
      <c r="D330" s="26" t="s">
        <v>1771</v>
      </c>
      <c r="E330" s="27" t="str">
        <f t="shared" si="15"/>
        <v xml:space="preserve">               Exploitatiekosten 22</v>
      </c>
      <c r="F330" s="16" t="s">
        <v>95</v>
      </c>
      <c r="G330" s="27" t="str">
        <f t="shared" si="16"/>
        <v>&lt;Account&gt;&lt;Code&gt;rkobe22&lt;/Code&gt;&lt;Description&gt;               Exploitatiekosten 22&lt;/Description&gt;&lt;Columns&gt;&lt;Column&gt;&lt;TypeValue&gt;053167&lt;/TypeValue&gt;&lt;/Column&gt;&lt;/Columns&gt;&lt;/Account&gt;</v>
      </c>
      <c r="H330" s="27" t="str">
        <f t="shared" si="17"/>
        <v xml:space="preserve">    &lt;Account&gt;&lt;Code&gt;rkobe22&lt;/Code&gt;&lt;Description&gt;Exploitatiekosten 22&lt;/Description&gt;&lt;Sort&gt;53167&lt;/Sort&gt;&lt;Level&gt;6&lt;/Level&gt;&lt;DC&gt;&lt;/DC&gt;&lt;DataType&gt;monetary&lt;/DataType&gt;&lt;IsInCalcTree&gt;Yes&lt;/IsInCalcTree&gt;&lt;/Account&gt;</v>
      </c>
    </row>
    <row r="331" spans="1:8" x14ac:dyDescent="0.25">
      <c r="A331" s="16" t="s">
        <v>843</v>
      </c>
      <c r="B331" s="16">
        <v>53168</v>
      </c>
      <c r="C331" s="16">
        <v>6</v>
      </c>
      <c r="D331" s="26" t="s">
        <v>1772</v>
      </c>
      <c r="E331" s="27" t="str">
        <f t="shared" si="15"/>
        <v xml:space="preserve">               Exploitatiekosten 23</v>
      </c>
      <c r="F331" s="16" t="s">
        <v>95</v>
      </c>
      <c r="G331" s="27" t="str">
        <f t="shared" si="16"/>
        <v>&lt;Account&gt;&lt;Code&gt;rkobe23&lt;/Code&gt;&lt;Description&gt;               Exploitatiekosten 23&lt;/Description&gt;&lt;Columns&gt;&lt;Column&gt;&lt;TypeValue&gt;053168&lt;/TypeValue&gt;&lt;/Column&gt;&lt;/Columns&gt;&lt;/Account&gt;</v>
      </c>
      <c r="H331" s="27" t="str">
        <f t="shared" si="17"/>
        <v xml:space="preserve">    &lt;Account&gt;&lt;Code&gt;rkobe23&lt;/Code&gt;&lt;Description&gt;Exploitatiekosten 23&lt;/Description&gt;&lt;Sort&gt;53168&lt;/Sort&gt;&lt;Level&gt;6&lt;/Level&gt;&lt;DC&gt;&lt;/DC&gt;&lt;DataType&gt;monetary&lt;/DataType&gt;&lt;IsInCalcTree&gt;Yes&lt;/IsInCalcTree&gt;&lt;/Account&gt;</v>
      </c>
    </row>
    <row r="332" spans="1:8" x14ac:dyDescent="0.25">
      <c r="A332" s="16" t="s">
        <v>845</v>
      </c>
      <c r="B332" s="16">
        <v>53169</v>
      </c>
      <c r="C332" s="16">
        <v>6</v>
      </c>
      <c r="D332" s="26" t="s">
        <v>1773</v>
      </c>
      <c r="E332" s="27" t="str">
        <f t="shared" si="15"/>
        <v xml:space="preserve">               Exploitatiekosten 24</v>
      </c>
      <c r="F332" s="16" t="s">
        <v>95</v>
      </c>
      <c r="G332" s="27" t="str">
        <f t="shared" si="16"/>
        <v>&lt;Account&gt;&lt;Code&gt;rkobe24&lt;/Code&gt;&lt;Description&gt;               Exploitatiekosten 24&lt;/Description&gt;&lt;Columns&gt;&lt;Column&gt;&lt;TypeValue&gt;053169&lt;/TypeValue&gt;&lt;/Column&gt;&lt;/Columns&gt;&lt;/Account&gt;</v>
      </c>
      <c r="H332" s="27" t="str">
        <f t="shared" si="17"/>
        <v xml:space="preserve">    &lt;Account&gt;&lt;Code&gt;rkobe24&lt;/Code&gt;&lt;Description&gt;Exploitatiekosten 24&lt;/Description&gt;&lt;Sort&gt;53169&lt;/Sort&gt;&lt;Level&gt;6&lt;/Level&gt;&lt;DC&gt;&lt;/DC&gt;&lt;DataType&gt;monetary&lt;/DataType&gt;&lt;IsInCalcTree&gt;Yes&lt;/IsInCalcTree&gt;&lt;/Account&gt;</v>
      </c>
    </row>
    <row r="333" spans="1:8" x14ac:dyDescent="0.25">
      <c r="A333" s="16" t="s">
        <v>847</v>
      </c>
      <c r="B333" s="16">
        <v>53170</v>
      </c>
      <c r="C333" s="16">
        <v>6</v>
      </c>
      <c r="D333" s="26" t="s">
        <v>1774</v>
      </c>
      <c r="E333" s="27" t="str">
        <f t="shared" si="15"/>
        <v xml:space="preserve">               Exploitatiekosten 25</v>
      </c>
      <c r="F333" s="16" t="s">
        <v>95</v>
      </c>
      <c r="G333" s="27" t="str">
        <f t="shared" si="16"/>
        <v>&lt;Account&gt;&lt;Code&gt;rkobe25&lt;/Code&gt;&lt;Description&gt;               Exploitatiekosten 25&lt;/Description&gt;&lt;Columns&gt;&lt;Column&gt;&lt;TypeValue&gt;053170&lt;/TypeValue&gt;&lt;/Column&gt;&lt;/Columns&gt;&lt;/Account&gt;</v>
      </c>
      <c r="H333" s="27" t="str">
        <f t="shared" si="17"/>
        <v xml:space="preserve">    &lt;Account&gt;&lt;Code&gt;rkobe25&lt;/Code&gt;&lt;Description&gt;Exploitatiekosten 25&lt;/Description&gt;&lt;Sort&gt;53170&lt;/Sort&gt;&lt;Level&gt;6&lt;/Level&gt;&lt;DC&gt;&lt;/DC&gt;&lt;DataType&gt;monetary&lt;/DataType&gt;&lt;IsInCalcTree&gt;Yes&lt;/IsInCalcTree&gt;&lt;/Account&gt;</v>
      </c>
    </row>
    <row r="334" spans="1:8" x14ac:dyDescent="0.25">
      <c r="A334" s="16" t="s">
        <v>849</v>
      </c>
      <c r="B334" s="16">
        <v>53170</v>
      </c>
      <c r="C334" s="16">
        <v>6</v>
      </c>
      <c r="D334" s="26" t="s">
        <v>1775</v>
      </c>
      <c r="E334" s="27" t="str">
        <f t="shared" si="15"/>
        <v xml:space="preserve">               Overige exploitatiekosten</v>
      </c>
      <c r="F334" s="16" t="s">
        <v>22</v>
      </c>
      <c r="G334" s="27" t="str">
        <f t="shared" si="16"/>
        <v>&lt;Account&gt;&lt;Code&gt;rkobe89&lt;/Code&gt;&lt;Description&gt;               Overige exploitatiekosten&lt;/Description&gt;&lt;Columns&gt;&lt;Column&gt;&lt;TypeValue&gt;053170&lt;/TypeValue&gt;&lt;/Column&gt;&lt;/Columns&gt;&lt;/Account&gt;</v>
      </c>
      <c r="H334" s="27" t="str">
        <f t="shared" si="17"/>
        <v xml:space="preserve">    &lt;Account&gt;&lt;Code&gt;rkobe89&lt;/Code&gt;&lt;Description&gt;Overige exploitatiekosten&lt;/Description&gt;&lt;Sort&gt;53170&lt;/Sort&gt;&lt;Level&gt;6&lt;/Level&gt;&lt;DC&gt;&lt;/DC&gt;&lt;DataType&gt;monetary&lt;/DataType&gt;&lt;IsInCalcTree&gt;Yes&lt;/IsInCalcTree&gt;&lt;/Account&gt;</v>
      </c>
    </row>
    <row r="335" spans="1:8" x14ac:dyDescent="0.25">
      <c r="A335" s="16" t="s">
        <v>851</v>
      </c>
      <c r="B335" s="16">
        <v>53180</v>
      </c>
      <c r="C335" s="16">
        <v>6</v>
      </c>
      <c r="D335" s="26" t="s">
        <v>1776</v>
      </c>
      <c r="E335" s="27" t="str">
        <f t="shared" si="15"/>
        <v xml:space="preserve">               Doorbelaste exploitatiekosten</v>
      </c>
      <c r="F335" s="16" t="s">
        <v>22</v>
      </c>
      <c r="G335" s="27" t="str">
        <f t="shared" si="16"/>
        <v>&lt;Account&gt;&lt;Code&gt;rkobe97&lt;/Code&gt;&lt;Description&gt;               Doorbelaste exploitatiekosten&lt;/Description&gt;&lt;Columns&gt;&lt;Column&gt;&lt;TypeValue&gt;053180&lt;/TypeValue&gt;&lt;/Column&gt;&lt;/Columns&gt;&lt;/Account&gt;</v>
      </c>
      <c r="H335" s="27" t="str">
        <f t="shared" si="17"/>
        <v xml:space="preserve">    &lt;Account&gt;&lt;Code&gt;rkobe97&lt;/Code&gt;&lt;Description&gt;Doorbelaste exploitatiekosten&lt;/Description&gt;&lt;Sort&gt;53180&lt;/Sort&gt;&lt;Level&gt;6&lt;/Level&gt;&lt;DC&gt;&lt;/DC&gt;&lt;DataType&gt;monetary&lt;/DataType&gt;&lt;IsInCalcTree&gt;Yes&lt;/IsInCalcTree&gt;&lt;/Account&gt;</v>
      </c>
    </row>
    <row r="336" spans="1:8" x14ac:dyDescent="0.25">
      <c r="A336" s="16" t="s">
        <v>853</v>
      </c>
      <c r="B336" s="16">
        <v>53190</v>
      </c>
      <c r="C336" s="16">
        <v>6</v>
      </c>
      <c r="D336" s="26" t="s">
        <v>1776</v>
      </c>
      <c r="E336" s="27" t="str">
        <f t="shared" si="15"/>
        <v xml:space="preserve">               Doorbelaste exploitatiekosten</v>
      </c>
      <c r="F336" s="16" t="s">
        <v>22</v>
      </c>
      <c r="G336" s="27" t="str">
        <f t="shared" si="16"/>
        <v>&lt;Account&gt;&lt;Code&gt;rkobe98&lt;/Code&gt;&lt;Description&gt;               Doorbelaste exploitatiekosten&lt;/Description&gt;&lt;Columns&gt;&lt;Column&gt;&lt;TypeValue&gt;053190&lt;/TypeValue&gt;&lt;/Column&gt;&lt;/Columns&gt;&lt;/Account&gt;</v>
      </c>
      <c r="H336" s="27" t="str">
        <f t="shared" si="17"/>
        <v xml:space="preserve">    &lt;Account&gt;&lt;Code&gt;rkobe98&lt;/Code&gt;&lt;Description&gt;Doorbelaste exploitatiekosten&lt;/Description&gt;&lt;Sort&gt;53190&lt;/Sort&gt;&lt;Level&gt;6&lt;/Level&gt;&lt;DC&gt;&lt;/DC&gt;&lt;DataType&gt;monetary&lt;/DataType&gt;&lt;IsInCalcTree&gt;Yes&lt;/IsInCalcTree&gt;&lt;/Account&gt;</v>
      </c>
    </row>
    <row r="337" spans="1:8" x14ac:dyDescent="0.25">
      <c r="A337" s="16" t="s">
        <v>854</v>
      </c>
      <c r="B337" s="16">
        <v>53200</v>
      </c>
      <c r="C337" s="16">
        <v>6</v>
      </c>
      <c r="D337" s="26" t="s">
        <v>1776</v>
      </c>
      <c r="E337" s="27" t="str">
        <f t="shared" si="15"/>
        <v xml:space="preserve">               Doorbelaste exploitatiekosten</v>
      </c>
      <c r="F337" s="16" t="s">
        <v>22</v>
      </c>
      <c r="G337" s="27" t="str">
        <f t="shared" si="16"/>
        <v>&lt;Account&gt;&lt;Code&gt;rkobe99&lt;/Code&gt;&lt;Description&gt;               Doorbelaste exploitatiekosten&lt;/Description&gt;&lt;Columns&gt;&lt;Column&gt;&lt;TypeValue&gt;053200&lt;/TypeValue&gt;&lt;/Column&gt;&lt;/Columns&gt;&lt;/Account&gt;</v>
      </c>
      <c r="H337" s="27" t="str">
        <f t="shared" si="17"/>
        <v xml:space="preserve">    &lt;Account&gt;&lt;Code&gt;rkobe99&lt;/Code&gt;&lt;Description&gt;Doorbelaste exploitatiekosten&lt;/Description&gt;&lt;Sort&gt;53200&lt;/Sort&gt;&lt;Level&gt;6&lt;/Level&gt;&lt;DC&gt;&lt;/DC&gt;&lt;DataType&gt;monetary&lt;/DataType&gt;&lt;IsInCalcTree&gt;Yes&lt;/IsInCalcTree&gt;&lt;/Account&gt;</v>
      </c>
    </row>
    <row r="338" spans="1:8" x14ac:dyDescent="0.25">
      <c r="A338" s="16" t="s">
        <v>914</v>
      </c>
      <c r="B338" s="16">
        <v>53210</v>
      </c>
      <c r="C338" s="16">
        <v>5</v>
      </c>
      <c r="D338" s="26" t="s">
        <v>1868</v>
      </c>
      <c r="E338" s="27" t="str">
        <f t="shared" si="15"/>
        <v xml:space="preserve">            Kantoorkosten</v>
      </c>
      <c r="G338" s="27" t="str">
        <f t="shared" si="16"/>
        <v>&lt;Account&gt;&lt;Code&gt;rkobk&lt;/Code&gt;&lt;Description&gt;            Kantoorkosten&lt;/Description&gt;&lt;Columns&gt;&lt;Column&gt;&lt;TypeValue&gt;053210&lt;/TypeValue&gt;&lt;/Column&gt;&lt;/Columns&gt;&lt;/Account&gt;</v>
      </c>
      <c r="H338" s="27" t="str">
        <f t="shared" si="17"/>
        <v xml:space="preserve">    &lt;Account&gt;&lt;Code&gt;rkobk&lt;/Code&gt;&lt;Description&gt;Kantoorkosten&lt;/Description&gt;&lt;Sort&gt;53210&lt;/Sort&gt;&lt;Level&gt;5&lt;/Level&gt;&lt;DC&gt;&lt;/DC&gt;&lt;DataType&gt;monetary&lt;/DataType&gt;&lt;IsInCalcTree&gt;Yes&lt;/IsInCalcTree&gt;&lt;/Account&gt;</v>
      </c>
    </row>
    <row r="339" spans="1:8" x14ac:dyDescent="0.25">
      <c r="A339" s="16" t="s">
        <v>916</v>
      </c>
      <c r="B339" s="16">
        <v>53220</v>
      </c>
      <c r="C339" s="16">
        <v>6</v>
      </c>
      <c r="D339" s="26" t="s">
        <v>1803</v>
      </c>
      <c r="E339" s="27" t="str">
        <f t="shared" si="15"/>
        <v xml:space="preserve">               Kantoorbehoeften</v>
      </c>
      <c r="F339" s="16" t="s">
        <v>22</v>
      </c>
      <c r="G339" s="27" t="str">
        <f t="shared" si="16"/>
        <v>&lt;Account&gt;&lt;Code&gt;rkobk01&lt;/Code&gt;&lt;Description&gt;               Kantoorbehoeften&lt;/Description&gt;&lt;Columns&gt;&lt;Column&gt;&lt;TypeValue&gt;053220&lt;/TypeValue&gt;&lt;/Column&gt;&lt;/Columns&gt;&lt;/Account&gt;</v>
      </c>
      <c r="H339" s="27" t="str">
        <f t="shared" si="17"/>
        <v xml:space="preserve">    &lt;Account&gt;&lt;Code&gt;rkobk01&lt;/Code&gt;&lt;Description&gt;Kantoorbehoeften&lt;/Description&gt;&lt;Sort&gt;53220&lt;/Sort&gt;&lt;Level&gt;6&lt;/Level&gt;&lt;DC&gt;&lt;/DC&gt;&lt;DataType&gt;monetary&lt;/DataType&gt;&lt;IsInCalcTree&gt;Yes&lt;/IsInCalcTree&gt;&lt;/Account&gt;</v>
      </c>
    </row>
    <row r="340" spans="1:8" x14ac:dyDescent="0.25">
      <c r="A340" s="16" t="s">
        <v>918</v>
      </c>
      <c r="B340" s="16">
        <v>53230</v>
      </c>
      <c r="C340" s="16">
        <v>6</v>
      </c>
      <c r="D340" s="26" t="s">
        <v>1804</v>
      </c>
      <c r="E340" s="27" t="str">
        <f t="shared" si="15"/>
        <v xml:space="preserve">               Drukwerk</v>
      </c>
      <c r="F340" s="16" t="s">
        <v>22</v>
      </c>
      <c r="G340" s="27" t="str">
        <f t="shared" si="16"/>
        <v>&lt;Account&gt;&lt;Code&gt;rkobk02&lt;/Code&gt;&lt;Description&gt;               Drukwerk&lt;/Description&gt;&lt;Columns&gt;&lt;Column&gt;&lt;TypeValue&gt;053230&lt;/TypeValue&gt;&lt;/Column&gt;&lt;/Columns&gt;&lt;/Account&gt;</v>
      </c>
      <c r="H340" s="27" t="str">
        <f t="shared" si="17"/>
        <v xml:space="preserve">    &lt;Account&gt;&lt;Code&gt;rkobk02&lt;/Code&gt;&lt;Description&gt;Drukwerk&lt;/Description&gt;&lt;Sort&gt;53230&lt;/Sort&gt;&lt;Level&gt;6&lt;/Level&gt;&lt;DC&gt;&lt;/DC&gt;&lt;DataType&gt;monetary&lt;/DataType&gt;&lt;IsInCalcTree&gt;Yes&lt;/IsInCalcTree&gt;&lt;/Account&gt;</v>
      </c>
    </row>
    <row r="341" spans="1:8" x14ac:dyDescent="0.25">
      <c r="A341" s="16" t="s">
        <v>920</v>
      </c>
      <c r="B341" s="16">
        <v>53240</v>
      </c>
      <c r="C341" s="16">
        <v>6</v>
      </c>
      <c r="D341" s="26" t="s">
        <v>1805</v>
      </c>
      <c r="E341" s="27" t="str">
        <f t="shared" si="15"/>
        <v xml:space="preserve">               Onderhoud inventaris</v>
      </c>
      <c r="F341" s="16" t="s">
        <v>22</v>
      </c>
      <c r="G341" s="27" t="str">
        <f t="shared" si="16"/>
        <v>&lt;Account&gt;&lt;Code&gt;rkobk03&lt;/Code&gt;&lt;Description&gt;               Onderhoud inventaris&lt;/Description&gt;&lt;Columns&gt;&lt;Column&gt;&lt;TypeValue&gt;053240&lt;/TypeValue&gt;&lt;/Column&gt;&lt;/Columns&gt;&lt;/Account&gt;</v>
      </c>
      <c r="H341" s="27" t="str">
        <f t="shared" si="17"/>
        <v xml:space="preserve">    &lt;Account&gt;&lt;Code&gt;rkobk03&lt;/Code&gt;&lt;Description&gt;Onderhoud inventaris&lt;/Description&gt;&lt;Sort&gt;53240&lt;/Sort&gt;&lt;Level&gt;6&lt;/Level&gt;&lt;DC&gt;&lt;/DC&gt;&lt;DataType&gt;monetary&lt;/DataType&gt;&lt;IsInCalcTree&gt;Yes&lt;/IsInCalcTree&gt;&lt;/Account&gt;</v>
      </c>
    </row>
    <row r="342" spans="1:8" x14ac:dyDescent="0.25">
      <c r="A342" s="16" t="s">
        <v>922</v>
      </c>
      <c r="B342" s="16">
        <v>53250</v>
      </c>
      <c r="C342" s="16">
        <v>6</v>
      </c>
      <c r="D342" s="26" t="s">
        <v>1806</v>
      </c>
      <c r="E342" s="27" t="str">
        <f t="shared" si="15"/>
        <v xml:space="preserve">               Lease kantoorapparatuur</v>
      </c>
      <c r="F342" s="16" t="s">
        <v>22</v>
      </c>
      <c r="G342" s="27" t="str">
        <f t="shared" si="16"/>
        <v>&lt;Account&gt;&lt;Code&gt;rkobk04&lt;/Code&gt;&lt;Description&gt;               Lease kantoorapparatuur&lt;/Description&gt;&lt;Columns&gt;&lt;Column&gt;&lt;TypeValue&gt;053250&lt;/TypeValue&gt;&lt;/Column&gt;&lt;/Columns&gt;&lt;/Account&gt;</v>
      </c>
      <c r="H342" s="27" t="str">
        <f t="shared" si="17"/>
        <v xml:space="preserve">    &lt;Account&gt;&lt;Code&gt;rkobk04&lt;/Code&gt;&lt;Description&gt;Lease kantoorapparatuur&lt;/Description&gt;&lt;Sort&gt;53250&lt;/Sort&gt;&lt;Level&gt;6&lt;/Level&gt;&lt;DC&gt;&lt;/DC&gt;&lt;DataType&gt;monetary&lt;/DataType&gt;&lt;IsInCalcTree&gt;Yes&lt;/IsInCalcTree&gt;&lt;/Account&gt;</v>
      </c>
    </row>
    <row r="343" spans="1:8" x14ac:dyDescent="0.25">
      <c r="A343" s="16" t="s">
        <v>924</v>
      </c>
      <c r="B343" s="16">
        <v>53260</v>
      </c>
      <c r="C343" s="16">
        <v>6</v>
      </c>
      <c r="D343" s="26" t="s">
        <v>1807</v>
      </c>
      <c r="E343" s="27" t="str">
        <f t="shared" si="15"/>
        <v xml:space="preserve">               Automatiseringskosten</v>
      </c>
      <c r="F343" s="16" t="s">
        <v>22</v>
      </c>
      <c r="G343" s="27" t="str">
        <f t="shared" si="16"/>
        <v>&lt;Account&gt;&lt;Code&gt;rkobk05&lt;/Code&gt;&lt;Description&gt;               Automatiseringskosten&lt;/Description&gt;&lt;Columns&gt;&lt;Column&gt;&lt;TypeValue&gt;053260&lt;/TypeValue&gt;&lt;/Column&gt;&lt;/Columns&gt;&lt;/Account&gt;</v>
      </c>
      <c r="H343" s="27" t="str">
        <f t="shared" si="17"/>
        <v xml:space="preserve">    &lt;Account&gt;&lt;Code&gt;rkobk05&lt;/Code&gt;&lt;Description&gt;Automatiseringskosten&lt;/Description&gt;&lt;Sort&gt;53260&lt;/Sort&gt;&lt;Level&gt;6&lt;/Level&gt;&lt;DC&gt;&lt;/DC&gt;&lt;DataType&gt;monetary&lt;/DataType&gt;&lt;IsInCalcTree&gt;Yes&lt;/IsInCalcTree&gt;&lt;/Account&gt;</v>
      </c>
    </row>
    <row r="344" spans="1:8" x14ac:dyDescent="0.25">
      <c r="A344" s="16" t="s">
        <v>926</v>
      </c>
      <c r="B344" s="16">
        <v>53270</v>
      </c>
      <c r="C344" s="16">
        <v>6</v>
      </c>
      <c r="D344" s="26" t="s">
        <v>1808</v>
      </c>
      <c r="E344" s="27" t="str">
        <f t="shared" si="15"/>
        <v xml:space="preserve">               Telefoon</v>
      </c>
      <c r="F344" s="16" t="s">
        <v>22</v>
      </c>
      <c r="G344" s="27" t="str">
        <f t="shared" si="16"/>
        <v>&lt;Account&gt;&lt;Code&gt;rkobk06&lt;/Code&gt;&lt;Description&gt;               Telefoon&lt;/Description&gt;&lt;Columns&gt;&lt;Column&gt;&lt;TypeValue&gt;053270&lt;/TypeValue&gt;&lt;/Column&gt;&lt;/Columns&gt;&lt;/Account&gt;</v>
      </c>
      <c r="H344" s="27" t="str">
        <f t="shared" si="17"/>
        <v xml:space="preserve">    &lt;Account&gt;&lt;Code&gt;rkobk06&lt;/Code&gt;&lt;Description&gt;Telefoon&lt;/Description&gt;&lt;Sort&gt;53270&lt;/Sort&gt;&lt;Level&gt;6&lt;/Level&gt;&lt;DC&gt;&lt;/DC&gt;&lt;DataType&gt;monetary&lt;/DataType&gt;&lt;IsInCalcTree&gt;Yes&lt;/IsInCalcTree&gt;&lt;/Account&gt;</v>
      </c>
    </row>
    <row r="345" spans="1:8" x14ac:dyDescent="0.25">
      <c r="A345" s="16" t="s">
        <v>928</v>
      </c>
      <c r="B345" s="16">
        <v>53280</v>
      </c>
      <c r="C345" s="16">
        <v>6</v>
      </c>
      <c r="D345" s="26" t="s">
        <v>1809</v>
      </c>
      <c r="E345" s="27" t="str">
        <f t="shared" si="15"/>
        <v xml:space="preserve">               Porti</v>
      </c>
      <c r="F345" s="16" t="s">
        <v>22</v>
      </c>
      <c r="G345" s="27" t="str">
        <f t="shared" si="16"/>
        <v>&lt;Account&gt;&lt;Code&gt;rkobk07&lt;/Code&gt;&lt;Description&gt;               Porti&lt;/Description&gt;&lt;Columns&gt;&lt;Column&gt;&lt;TypeValue&gt;053280&lt;/TypeValue&gt;&lt;/Column&gt;&lt;/Columns&gt;&lt;/Account&gt;</v>
      </c>
      <c r="H345" s="27" t="str">
        <f t="shared" si="17"/>
        <v xml:space="preserve">    &lt;Account&gt;&lt;Code&gt;rkobk07&lt;/Code&gt;&lt;Description&gt;Porti&lt;/Description&gt;&lt;Sort&gt;53280&lt;/Sort&gt;&lt;Level&gt;6&lt;/Level&gt;&lt;DC&gt;&lt;/DC&gt;&lt;DataType&gt;monetary&lt;/DataType&gt;&lt;IsInCalcTree&gt;Yes&lt;/IsInCalcTree&gt;&lt;/Account&gt;</v>
      </c>
    </row>
    <row r="346" spans="1:8" x14ac:dyDescent="0.25">
      <c r="A346" s="16" t="s">
        <v>930</v>
      </c>
      <c r="B346" s="16">
        <v>53290</v>
      </c>
      <c r="C346" s="16">
        <v>6</v>
      </c>
      <c r="D346" s="26" t="s">
        <v>1810</v>
      </c>
      <c r="E346" s="27" t="str">
        <f t="shared" si="15"/>
        <v xml:space="preserve">               Contributies en abonnementen</v>
      </c>
      <c r="F346" s="16" t="s">
        <v>22</v>
      </c>
      <c r="G346" s="27" t="str">
        <f t="shared" si="16"/>
        <v>&lt;Account&gt;&lt;Code&gt;rkobk08&lt;/Code&gt;&lt;Description&gt;               Contributies en abonnementen&lt;/Description&gt;&lt;Columns&gt;&lt;Column&gt;&lt;TypeValue&gt;053290&lt;/TypeValue&gt;&lt;/Column&gt;&lt;/Columns&gt;&lt;/Account&gt;</v>
      </c>
      <c r="H346" s="27" t="str">
        <f t="shared" si="17"/>
        <v xml:space="preserve">    &lt;Account&gt;&lt;Code&gt;rkobk08&lt;/Code&gt;&lt;Description&gt;Contributies en abonnementen&lt;/Description&gt;&lt;Sort&gt;53290&lt;/Sort&gt;&lt;Level&gt;6&lt;/Level&gt;&lt;DC&gt;&lt;/DC&gt;&lt;DataType&gt;monetary&lt;/DataType&gt;&lt;IsInCalcTree&gt;Yes&lt;/IsInCalcTree&gt;&lt;/Account&gt;</v>
      </c>
    </row>
    <row r="347" spans="1:8" x14ac:dyDescent="0.25">
      <c r="A347" s="16" t="s">
        <v>932</v>
      </c>
      <c r="B347" s="16">
        <v>53300</v>
      </c>
      <c r="C347" s="16">
        <v>6</v>
      </c>
      <c r="D347" s="26" t="s">
        <v>1691</v>
      </c>
      <c r="E347" s="27" t="str">
        <f t="shared" si="15"/>
        <v xml:space="preserve">               Verzekering</v>
      </c>
      <c r="F347" s="16" t="s">
        <v>22</v>
      </c>
      <c r="G347" s="27" t="str">
        <f t="shared" si="16"/>
        <v>&lt;Account&gt;&lt;Code&gt;rkobk09&lt;/Code&gt;&lt;Description&gt;               Verzekering&lt;/Description&gt;&lt;Columns&gt;&lt;Column&gt;&lt;TypeValue&gt;053300&lt;/TypeValue&gt;&lt;/Column&gt;&lt;/Columns&gt;&lt;/Account&gt;</v>
      </c>
      <c r="H347" s="27" t="str">
        <f t="shared" si="17"/>
        <v xml:space="preserve">    &lt;Account&gt;&lt;Code&gt;rkobk09&lt;/Code&gt;&lt;Description&gt;Verzekering&lt;/Description&gt;&lt;Sort&gt;53300&lt;/Sort&gt;&lt;Level&gt;6&lt;/Level&gt;&lt;DC&gt;&lt;/DC&gt;&lt;DataType&gt;monetary&lt;/DataType&gt;&lt;IsInCalcTree&gt;Yes&lt;/IsInCalcTree&gt;&lt;/Account&gt;</v>
      </c>
    </row>
    <row r="348" spans="1:8" x14ac:dyDescent="0.25">
      <c r="A348" s="16" t="s">
        <v>933</v>
      </c>
      <c r="B348" s="16">
        <v>53310</v>
      </c>
      <c r="C348" s="16">
        <v>6</v>
      </c>
      <c r="D348" s="26" t="s">
        <v>1811</v>
      </c>
      <c r="E348" s="27" t="str">
        <f t="shared" si="15"/>
        <v xml:space="preserve">               Kopieerkosten</v>
      </c>
      <c r="F348" s="16" t="s">
        <v>22</v>
      </c>
      <c r="G348" s="27" t="str">
        <f t="shared" si="16"/>
        <v>&lt;Account&gt;&lt;Code&gt;rkobk10&lt;/Code&gt;&lt;Description&gt;               Kopieerkosten&lt;/Description&gt;&lt;Columns&gt;&lt;Column&gt;&lt;TypeValue&gt;053310&lt;/TypeValue&gt;&lt;/Column&gt;&lt;/Columns&gt;&lt;/Account&gt;</v>
      </c>
      <c r="H348" s="27" t="str">
        <f t="shared" si="17"/>
        <v xml:space="preserve">    &lt;Account&gt;&lt;Code&gt;rkobk10&lt;/Code&gt;&lt;Description&gt;Kopieerkosten&lt;/Description&gt;&lt;Sort&gt;53310&lt;/Sort&gt;&lt;Level&gt;6&lt;/Level&gt;&lt;DC&gt;&lt;/DC&gt;&lt;DataType&gt;monetary&lt;/DataType&gt;&lt;IsInCalcTree&gt;Yes&lt;/IsInCalcTree&gt;&lt;/Account&gt;</v>
      </c>
    </row>
    <row r="349" spans="1:8" x14ac:dyDescent="0.25">
      <c r="A349" s="16" t="s">
        <v>935</v>
      </c>
      <c r="B349" s="16">
        <v>53320</v>
      </c>
      <c r="C349" s="16">
        <v>6</v>
      </c>
      <c r="D349" s="26" t="s">
        <v>1812</v>
      </c>
      <c r="E349" s="27" t="str">
        <f t="shared" si="15"/>
        <v xml:space="preserve">               Kantoorkosten 11</v>
      </c>
      <c r="F349" s="16" t="s">
        <v>22</v>
      </c>
      <c r="G349" s="27" t="str">
        <f t="shared" si="16"/>
        <v>&lt;Account&gt;&lt;Code&gt;rkobk11&lt;/Code&gt;&lt;Description&gt;               Kantoorkosten 11&lt;/Description&gt;&lt;Columns&gt;&lt;Column&gt;&lt;TypeValue&gt;053320&lt;/TypeValue&gt;&lt;/Column&gt;&lt;/Columns&gt;&lt;/Account&gt;</v>
      </c>
      <c r="H349" s="27" t="str">
        <f t="shared" si="17"/>
        <v xml:space="preserve">    &lt;Account&gt;&lt;Code&gt;rkobk11&lt;/Code&gt;&lt;Description&gt;Kantoorkosten 11&lt;/Description&gt;&lt;Sort&gt;53320&lt;/Sort&gt;&lt;Level&gt;6&lt;/Level&gt;&lt;DC&gt;&lt;/DC&gt;&lt;DataType&gt;monetary&lt;/DataType&gt;&lt;IsInCalcTree&gt;Yes&lt;/IsInCalcTree&gt;&lt;/Account&gt;</v>
      </c>
    </row>
    <row r="350" spans="1:8" x14ac:dyDescent="0.25">
      <c r="A350" s="16" t="s">
        <v>937</v>
      </c>
      <c r="B350" s="16">
        <v>53330</v>
      </c>
      <c r="C350" s="16">
        <v>6</v>
      </c>
      <c r="D350" s="26" t="s">
        <v>1813</v>
      </c>
      <c r="E350" s="27" t="str">
        <f t="shared" si="15"/>
        <v xml:space="preserve">               Kantoorkosten 12</v>
      </c>
      <c r="F350" s="16" t="s">
        <v>22</v>
      </c>
      <c r="G350" s="27" t="str">
        <f t="shared" si="16"/>
        <v>&lt;Account&gt;&lt;Code&gt;rkobk12&lt;/Code&gt;&lt;Description&gt;               Kantoorkosten 12&lt;/Description&gt;&lt;Columns&gt;&lt;Column&gt;&lt;TypeValue&gt;053330&lt;/TypeValue&gt;&lt;/Column&gt;&lt;/Columns&gt;&lt;/Account&gt;</v>
      </c>
      <c r="H350" s="27" t="str">
        <f t="shared" si="17"/>
        <v xml:space="preserve">    &lt;Account&gt;&lt;Code&gt;rkobk12&lt;/Code&gt;&lt;Description&gt;Kantoorkosten 12&lt;/Description&gt;&lt;Sort&gt;53330&lt;/Sort&gt;&lt;Level&gt;6&lt;/Level&gt;&lt;DC&gt;&lt;/DC&gt;&lt;DataType&gt;monetary&lt;/DataType&gt;&lt;IsInCalcTree&gt;Yes&lt;/IsInCalcTree&gt;&lt;/Account&gt;</v>
      </c>
    </row>
    <row r="351" spans="1:8" x14ac:dyDescent="0.25">
      <c r="A351" s="16" t="s">
        <v>939</v>
      </c>
      <c r="B351" s="16">
        <v>53340</v>
      </c>
      <c r="C351" s="16">
        <v>6</v>
      </c>
      <c r="D351" s="26" t="s">
        <v>1814</v>
      </c>
      <c r="E351" s="27" t="str">
        <f t="shared" si="15"/>
        <v xml:space="preserve">               Kantoorkosten 13</v>
      </c>
      <c r="F351" s="16" t="s">
        <v>22</v>
      </c>
      <c r="G351" s="27" t="str">
        <f t="shared" si="16"/>
        <v>&lt;Account&gt;&lt;Code&gt;rkobk13&lt;/Code&gt;&lt;Description&gt;               Kantoorkosten 13&lt;/Description&gt;&lt;Columns&gt;&lt;Column&gt;&lt;TypeValue&gt;053340&lt;/TypeValue&gt;&lt;/Column&gt;&lt;/Columns&gt;&lt;/Account&gt;</v>
      </c>
      <c r="H351" s="27" t="str">
        <f t="shared" si="17"/>
        <v xml:space="preserve">    &lt;Account&gt;&lt;Code&gt;rkobk13&lt;/Code&gt;&lt;Description&gt;Kantoorkosten 13&lt;/Description&gt;&lt;Sort&gt;53340&lt;/Sort&gt;&lt;Level&gt;6&lt;/Level&gt;&lt;DC&gt;&lt;/DC&gt;&lt;DataType&gt;monetary&lt;/DataType&gt;&lt;IsInCalcTree&gt;Yes&lt;/IsInCalcTree&gt;&lt;/Account&gt;</v>
      </c>
    </row>
    <row r="352" spans="1:8" x14ac:dyDescent="0.25">
      <c r="A352" s="16" t="s">
        <v>941</v>
      </c>
      <c r="B352" s="16">
        <v>53350</v>
      </c>
      <c r="C352" s="16">
        <v>6</v>
      </c>
      <c r="D352" s="26" t="s">
        <v>1815</v>
      </c>
      <c r="E352" s="27" t="str">
        <f t="shared" si="15"/>
        <v xml:space="preserve">               Kantoorkosten 14</v>
      </c>
      <c r="F352" s="16" t="s">
        <v>22</v>
      </c>
      <c r="G352" s="27" t="str">
        <f t="shared" si="16"/>
        <v>&lt;Account&gt;&lt;Code&gt;rkobk14&lt;/Code&gt;&lt;Description&gt;               Kantoorkosten 14&lt;/Description&gt;&lt;Columns&gt;&lt;Column&gt;&lt;TypeValue&gt;053350&lt;/TypeValue&gt;&lt;/Column&gt;&lt;/Columns&gt;&lt;/Account&gt;</v>
      </c>
      <c r="H352" s="27" t="str">
        <f t="shared" si="17"/>
        <v xml:space="preserve">    &lt;Account&gt;&lt;Code&gt;rkobk14&lt;/Code&gt;&lt;Description&gt;Kantoorkosten 14&lt;/Description&gt;&lt;Sort&gt;53350&lt;/Sort&gt;&lt;Level&gt;6&lt;/Level&gt;&lt;DC&gt;&lt;/DC&gt;&lt;DataType&gt;monetary&lt;/DataType&gt;&lt;IsInCalcTree&gt;Yes&lt;/IsInCalcTree&gt;&lt;/Account&gt;</v>
      </c>
    </row>
    <row r="353" spans="1:8" x14ac:dyDescent="0.25">
      <c r="A353" s="16" t="s">
        <v>943</v>
      </c>
      <c r="B353" s="16">
        <v>53360</v>
      </c>
      <c r="C353" s="16">
        <v>6</v>
      </c>
      <c r="D353" s="26" t="s">
        <v>1816</v>
      </c>
      <c r="E353" s="27" t="str">
        <f t="shared" si="15"/>
        <v xml:space="preserve">               Kantoorkosten 15</v>
      </c>
      <c r="F353" s="16" t="s">
        <v>95</v>
      </c>
      <c r="G353" s="27" t="str">
        <f t="shared" si="16"/>
        <v>&lt;Account&gt;&lt;Code&gt;rkobk15&lt;/Code&gt;&lt;Description&gt;               Kantoorkosten 15&lt;/Description&gt;&lt;Columns&gt;&lt;Column&gt;&lt;TypeValue&gt;053360&lt;/TypeValue&gt;&lt;/Column&gt;&lt;/Columns&gt;&lt;/Account&gt;</v>
      </c>
      <c r="H353" s="27" t="str">
        <f t="shared" si="17"/>
        <v xml:space="preserve">    &lt;Account&gt;&lt;Code&gt;rkobk15&lt;/Code&gt;&lt;Description&gt;Kantoorkosten 15&lt;/Description&gt;&lt;Sort&gt;53360&lt;/Sort&gt;&lt;Level&gt;6&lt;/Level&gt;&lt;DC&gt;&lt;/DC&gt;&lt;DataType&gt;monetary&lt;/DataType&gt;&lt;IsInCalcTree&gt;Yes&lt;/IsInCalcTree&gt;&lt;/Account&gt;</v>
      </c>
    </row>
    <row r="354" spans="1:8" x14ac:dyDescent="0.25">
      <c r="A354" s="16" t="s">
        <v>945</v>
      </c>
      <c r="B354" s="16">
        <v>53361</v>
      </c>
      <c r="C354" s="16">
        <v>6</v>
      </c>
      <c r="D354" s="26" t="s">
        <v>1817</v>
      </c>
      <c r="E354" s="27" t="str">
        <f t="shared" si="15"/>
        <v xml:space="preserve">               Kantoorkosten 16</v>
      </c>
      <c r="F354" s="16" t="s">
        <v>95</v>
      </c>
      <c r="G354" s="27" t="str">
        <f t="shared" si="16"/>
        <v>&lt;Account&gt;&lt;Code&gt;rkobk16&lt;/Code&gt;&lt;Description&gt;               Kantoorkosten 16&lt;/Description&gt;&lt;Columns&gt;&lt;Column&gt;&lt;TypeValue&gt;053361&lt;/TypeValue&gt;&lt;/Column&gt;&lt;/Columns&gt;&lt;/Account&gt;</v>
      </c>
      <c r="H354" s="27" t="str">
        <f t="shared" si="17"/>
        <v xml:space="preserve">    &lt;Account&gt;&lt;Code&gt;rkobk16&lt;/Code&gt;&lt;Description&gt;Kantoorkosten 16&lt;/Description&gt;&lt;Sort&gt;53361&lt;/Sort&gt;&lt;Level&gt;6&lt;/Level&gt;&lt;DC&gt;&lt;/DC&gt;&lt;DataType&gt;monetary&lt;/DataType&gt;&lt;IsInCalcTree&gt;Yes&lt;/IsInCalcTree&gt;&lt;/Account&gt;</v>
      </c>
    </row>
    <row r="355" spans="1:8" x14ac:dyDescent="0.25">
      <c r="A355" s="16" t="s">
        <v>947</v>
      </c>
      <c r="B355" s="16">
        <v>53362</v>
      </c>
      <c r="C355" s="16">
        <v>6</v>
      </c>
      <c r="D355" s="26" t="s">
        <v>1818</v>
      </c>
      <c r="E355" s="27" t="str">
        <f t="shared" si="15"/>
        <v xml:space="preserve">               Kantoorkosten 17</v>
      </c>
      <c r="F355" s="16" t="s">
        <v>95</v>
      </c>
      <c r="G355" s="27" t="str">
        <f t="shared" si="16"/>
        <v>&lt;Account&gt;&lt;Code&gt;rkobk17&lt;/Code&gt;&lt;Description&gt;               Kantoorkosten 17&lt;/Description&gt;&lt;Columns&gt;&lt;Column&gt;&lt;TypeValue&gt;053362&lt;/TypeValue&gt;&lt;/Column&gt;&lt;/Columns&gt;&lt;/Account&gt;</v>
      </c>
      <c r="H355" s="27" t="str">
        <f t="shared" si="17"/>
        <v xml:space="preserve">    &lt;Account&gt;&lt;Code&gt;rkobk17&lt;/Code&gt;&lt;Description&gt;Kantoorkosten 17&lt;/Description&gt;&lt;Sort&gt;53362&lt;/Sort&gt;&lt;Level&gt;6&lt;/Level&gt;&lt;DC&gt;&lt;/DC&gt;&lt;DataType&gt;monetary&lt;/DataType&gt;&lt;IsInCalcTree&gt;Yes&lt;/IsInCalcTree&gt;&lt;/Account&gt;</v>
      </c>
    </row>
    <row r="356" spans="1:8" x14ac:dyDescent="0.25">
      <c r="A356" s="16" t="s">
        <v>949</v>
      </c>
      <c r="B356" s="16">
        <v>53363</v>
      </c>
      <c r="C356" s="16">
        <v>6</v>
      </c>
      <c r="D356" s="26" t="s">
        <v>1819</v>
      </c>
      <c r="E356" s="27" t="str">
        <f t="shared" si="15"/>
        <v xml:space="preserve">               Kantoorkosten 18</v>
      </c>
      <c r="F356" s="16" t="s">
        <v>95</v>
      </c>
      <c r="G356" s="27" t="str">
        <f t="shared" si="16"/>
        <v>&lt;Account&gt;&lt;Code&gt;rkobk18&lt;/Code&gt;&lt;Description&gt;               Kantoorkosten 18&lt;/Description&gt;&lt;Columns&gt;&lt;Column&gt;&lt;TypeValue&gt;053363&lt;/TypeValue&gt;&lt;/Column&gt;&lt;/Columns&gt;&lt;/Account&gt;</v>
      </c>
      <c r="H356" s="27" t="str">
        <f t="shared" si="17"/>
        <v xml:space="preserve">    &lt;Account&gt;&lt;Code&gt;rkobk18&lt;/Code&gt;&lt;Description&gt;Kantoorkosten 18&lt;/Description&gt;&lt;Sort&gt;53363&lt;/Sort&gt;&lt;Level&gt;6&lt;/Level&gt;&lt;DC&gt;&lt;/DC&gt;&lt;DataType&gt;monetary&lt;/DataType&gt;&lt;IsInCalcTree&gt;Yes&lt;/IsInCalcTree&gt;&lt;/Account&gt;</v>
      </c>
    </row>
    <row r="357" spans="1:8" x14ac:dyDescent="0.25">
      <c r="A357" s="16" t="s">
        <v>951</v>
      </c>
      <c r="B357" s="16">
        <v>53364</v>
      </c>
      <c r="C357" s="16">
        <v>6</v>
      </c>
      <c r="D357" s="26" t="s">
        <v>1820</v>
      </c>
      <c r="E357" s="27" t="str">
        <f t="shared" si="15"/>
        <v xml:space="preserve">               Kantoorkosten 19</v>
      </c>
      <c r="F357" s="16" t="s">
        <v>95</v>
      </c>
      <c r="G357" s="27" t="str">
        <f t="shared" si="16"/>
        <v>&lt;Account&gt;&lt;Code&gt;rkobk19&lt;/Code&gt;&lt;Description&gt;               Kantoorkosten 19&lt;/Description&gt;&lt;Columns&gt;&lt;Column&gt;&lt;TypeValue&gt;053364&lt;/TypeValue&gt;&lt;/Column&gt;&lt;/Columns&gt;&lt;/Account&gt;</v>
      </c>
      <c r="H357" s="27" t="str">
        <f t="shared" si="17"/>
        <v xml:space="preserve">    &lt;Account&gt;&lt;Code&gt;rkobk19&lt;/Code&gt;&lt;Description&gt;Kantoorkosten 19&lt;/Description&gt;&lt;Sort&gt;53364&lt;/Sort&gt;&lt;Level&gt;6&lt;/Level&gt;&lt;DC&gt;&lt;/DC&gt;&lt;DataType&gt;monetary&lt;/DataType&gt;&lt;IsInCalcTree&gt;Yes&lt;/IsInCalcTree&gt;&lt;/Account&gt;</v>
      </c>
    </row>
    <row r="358" spans="1:8" x14ac:dyDescent="0.25">
      <c r="A358" s="16" t="s">
        <v>953</v>
      </c>
      <c r="B358" s="16">
        <v>53365</v>
      </c>
      <c r="C358" s="16">
        <v>6</v>
      </c>
      <c r="D358" s="26" t="s">
        <v>1821</v>
      </c>
      <c r="E358" s="27" t="str">
        <f t="shared" si="15"/>
        <v xml:space="preserve">               Kantoorkosten 20</v>
      </c>
      <c r="F358" s="16" t="s">
        <v>95</v>
      </c>
      <c r="G358" s="27" t="str">
        <f t="shared" si="16"/>
        <v>&lt;Account&gt;&lt;Code&gt;rkobk20&lt;/Code&gt;&lt;Description&gt;               Kantoorkosten 20&lt;/Description&gt;&lt;Columns&gt;&lt;Column&gt;&lt;TypeValue&gt;053365&lt;/TypeValue&gt;&lt;/Column&gt;&lt;/Columns&gt;&lt;/Account&gt;</v>
      </c>
      <c r="H358" s="27" t="str">
        <f t="shared" si="17"/>
        <v xml:space="preserve">    &lt;Account&gt;&lt;Code&gt;rkobk20&lt;/Code&gt;&lt;Description&gt;Kantoorkosten 20&lt;/Description&gt;&lt;Sort&gt;53365&lt;/Sort&gt;&lt;Level&gt;6&lt;/Level&gt;&lt;DC&gt;&lt;/DC&gt;&lt;DataType&gt;monetary&lt;/DataType&gt;&lt;IsInCalcTree&gt;Yes&lt;/IsInCalcTree&gt;&lt;/Account&gt;</v>
      </c>
    </row>
    <row r="359" spans="1:8" x14ac:dyDescent="0.25">
      <c r="A359" s="16" t="s">
        <v>955</v>
      </c>
      <c r="B359" s="16">
        <v>53366</v>
      </c>
      <c r="C359" s="16">
        <v>6</v>
      </c>
      <c r="D359" s="26" t="s">
        <v>1822</v>
      </c>
      <c r="E359" s="27" t="str">
        <f t="shared" si="15"/>
        <v xml:space="preserve">               Kantoorkosten 21</v>
      </c>
      <c r="F359" s="16" t="s">
        <v>95</v>
      </c>
      <c r="G359" s="27" t="str">
        <f t="shared" si="16"/>
        <v>&lt;Account&gt;&lt;Code&gt;rkobk21&lt;/Code&gt;&lt;Description&gt;               Kantoorkosten 21&lt;/Description&gt;&lt;Columns&gt;&lt;Column&gt;&lt;TypeValue&gt;053366&lt;/TypeValue&gt;&lt;/Column&gt;&lt;/Columns&gt;&lt;/Account&gt;</v>
      </c>
      <c r="H359" s="27" t="str">
        <f t="shared" si="17"/>
        <v xml:space="preserve">    &lt;Account&gt;&lt;Code&gt;rkobk21&lt;/Code&gt;&lt;Description&gt;Kantoorkosten 21&lt;/Description&gt;&lt;Sort&gt;53366&lt;/Sort&gt;&lt;Level&gt;6&lt;/Level&gt;&lt;DC&gt;&lt;/DC&gt;&lt;DataType&gt;monetary&lt;/DataType&gt;&lt;IsInCalcTree&gt;Yes&lt;/IsInCalcTree&gt;&lt;/Account&gt;</v>
      </c>
    </row>
    <row r="360" spans="1:8" x14ac:dyDescent="0.25">
      <c r="A360" s="16" t="s">
        <v>957</v>
      </c>
      <c r="B360" s="16">
        <v>53367</v>
      </c>
      <c r="C360" s="16">
        <v>6</v>
      </c>
      <c r="D360" s="26" t="s">
        <v>1823</v>
      </c>
      <c r="E360" s="27" t="str">
        <f t="shared" si="15"/>
        <v xml:space="preserve">               Kantoorkosten 22</v>
      </c>
      <c r="F360" s="16" t="s">
        <v>95</v>
      </c>
      <c r="G360" s="27" t="str">
        <f t="shared" si="16"/>
        <v>&lt;Account&gt;&lt;Code&gt;rkobk22&lt;/Code&gt;&lt;Description&gt;               Kantoorkosten 22&lt;/Description&gt;&lt;Columns&gt;&lt;Column&gt;&lt;TypeValue&gt;053367&lt;/TypeValue&gt;&lt;/Column&gt;&lt;/Columns&gt;&lt;/Account&gt;</v>
      </c>
      <c r="H360" s="27" t="str">
        <f t="shared" si="17"/>
        <v xml:space="preserve">    &lt;Account&gt;&lt;Code&gt;rkobk22&lt;/Code&gt;&lt;Description&gt;Kantoorkosten 22&lt;/Description&gt;&lt;Sort&gt;53367&lt;/Sort&gt;&lt;Level&gt;6&lt;/Level&gt;&lt;DC&gt;&lt;/DC&gt;&lt;DataType&gt;monetary&lt;/DataType&gt;&lt;IsInCalcTree&gt;Yes&lt;/IsInCalcTree&gt;&lt;/Account&gt;</v>
      </c>
    </row>
    <row r="361" spans="1:8" x14ac:dyDescent="0.25">
      <c r="A361" s="16" t="s">
        <v>959</v>
      </c>
      <c r="B361" s="16">
        <v>53368</v>
      </c>
      <c r="C361" s="16">
        <v>6</v>
      </c>
      <c r="D361" s="26" t="s">
        <v>1824</v>
      </c>
      <c r="E361" s="27" t="str">
        <f t="shared" si="15"/>
        <v xml:space="preserve">               Kantoorkosten 23</v>
      </c>
      <c r="F361" s="16" t="s">
        <v>95</v>
      </c>
      <c r="G361" s="27" t="str">
        <f t="shared" si="16"/>
        <v>&lt;Account&gt;&lt;Code&gt;rkobk23&lt;/Code&gt;&lt;Description&gt;               Kantoorkosten 23&lt;/Description&gt;&lt;Columns&gt;&lt;Column&gt;&lt;TypeValue&gt;053368&lt;/TypeValue&gt;&lt;/Column&gt;&lt;/Columns&gt;&lt;/Account&gt;</v>
      </c>
      <c r="H361" s="27" t="str">
        <f t="shared" si="17"/>
        <v xml:space="preserve">    &lt;Account&gt;&lt;Code&gt;rkobk23&lt;/Code&gt;&lt;Description&gt;Kantoorkosten 23&lt;/Description&gt;&lt;Sort&gt;53368&lt;/Sort&gt;&lt;Level&gt;6&lt;/Level&gt;&lt;DC&gt;&lt;/DC&gt;&lt;DataType&gt;monetary&lt;/DataType&gt;&lt;IsInCalcTree&gt;Yes&lt;/IsInCalcTree&gt;&lt;/Account&gt;</v>
      </c>
    </row>
    <row r="362" spans="1:8" x14ac:dyDescent="0.25">
      <c r="A362" s="16" t="s">
        <v>961</v>
      </c>
      <c r="B362" s="16">
        <v>53369</v>
      </c>
      <c r="C362" s="16">
        <v>6</v>
      </c>
      <c r="D362" s="26" t="s">
        <v>1825</v>
      </c>
      <c r="E362" s="27" t="str">
        <f t="shared" si="15"/>
        <v xml:space="preserve">               Kantoorkosten 24</v>
      </c>
      <c r="F362" s="16" t="s">
        <v>95</v>
      </c>
      <c r="G362" s="27" t="str">
        <f t="shared" si="16"/>
        <v>&lt;Account&gt;&lt;Code&gt;rkobk24&lt;/Code&gt;&lt;Description&gt;               Kantoorkosten 24&lt;/Description&gt;&lt;Columns&gt;&lt;Column&gt;&lt;TypeValue&gt;053369&lt;/TypeValue&gt;&lt;/Column&gt;&lt;/Columns&gt;&lt;/Account&gt;</v>
      </c>
      <c r="H362" s="27" t="str">
        <f t="shared" si="17"/>
        <v xml:space="preserve">    &lt;Account&gt;&lt;Code&gt;rkobk24&lt;/Code&gt;&lt;Description&gt;Kantoorkosten 24&lt;/Description&gt;&lt;Sort&gt;53369&lt;/Sort&gt;&lt;Level&gt;6&lt;/Level&gt;&lt;DC&gt;&lt;/DC&gt;&lt;DataType&gt;monetary&lt;/DataType&gt;&lt;IsInCalcTree&gt;Yes&lt;/IsInCalcTree&gt;&lt;/Account&gt;</v>
      </c>
    </row>
    <row r="363" spans="1:8" x14ac:dyDescent="0.25">
      <c r="A363" s="16" t="s">
        <v>963</v>
      </c>
      <c r="B363" s="16">
        <v>53370</v>
      </c>
      <c r="C363" s="16">
        <v>6</v>
      </c>
      <c r="D363" s="26" t="s">
        <v>1826</v>
      </c>
      <c r="E363" s="27" t="str">
        <f t="shared" si="15"/>
        <v xml:space="preserve">               Kantoorkosten 25</v>
      </c>
      <c r="F363" s="16" t="s">
        <v>95</v>
      </c>
      <c r="G363" s="27" t="str">
        <f t="shared" si="16"/>
        <v>&lt;Account&gt;&lt;Code&gt;rkobk25&lt;/Code&gt;&lt;Description&gt;               Kantoorkosten 25&lt;/Description&gt;&lt;Columns&gt;&lt;Column&gt;&lt;TypeValue&gt;053370&lt;/TypeValue&gt;&lt;/Column&gt;&lt;/Columns&gt;&lt;/Account&gt;</v>
      </c>
      <c r="H363" s="27" t="str">
        <f t="shared" si="17"/>
        <v xml:space="preserve">    &lt;Account&gt;&lt;Code&gt;rkobk25&lt;/Code&gt;&lt;Description&gt;Kantoorkosten 25&lt;/Description&gt;&lt;Sort&gt;53370&lt;/Sort&gt;&lt;Level&gt;6&lt;/Level&gt;&lt;DC&gt;&lt;/DC&gt;&lt;DataType&gt;monetary&lt;/DataType&gt;&lt;IsInCalcTree&gt;Yes&lt;/IsInCalcTree&gt;&lt;/Account&gt;</v>
      </c>
    </row>
    <row r="364" spans="1:8" x14ac:dyDescent="0.25">
      <c r="A364" s="16" t="s">
        <v>965</v>
      </c>
      <c r="B364" s="16">
        <v>53370</v>
      </c>
      <c r="C364" s="16">
        <v>6</v>
      </c>
      <c r="D364" s="26" t="s">
        <v>1827</v>
      </c>
      <c r="E364" s="27" t="str">
        <f t="shared" si="15"/>
        <v xml:space="preserve">               Overige kantoorkosten</v>
      </c>
      <c r="F364" s="16" t="s">
        <v>22</v>
      </c>
      <c r="G364" s="27" t="str">
        <f t="shared" si="16"/>
        <v>&lt;Account&gt;&lt;Code&gt;rkobk89&lt;/Code&gt;&lt;Description&gt;               Overige kantoorkosten&lt;/Description&gt;&lt;Columns&gt;&lt;Column&gt;&lt;TypeValue&gt;053370&lt;/TypeValue&gt;&lt;/Column&gt;&lt;/Columns&gt;&lt;/Account&gt;</v>
      </c>
      <c r="H364" s="27" t="str">
        <f t="shared" si="17"/>
        <v xml:space="preserve">    &lt;Account&gt;&lt;Code&gt;rkobk89&lt;/Code&gt;&lt;Description&gt;Overige kantoorkosten&lt;/Description&gt;&lt;Sort&gt;53370&lt;/Sort&gt;&lt;Level&gt;6&lt;/Level&gt;&lt;DC&gt;&lt;/DC&gt;&lt;DataType&gt;monetary&lt;/DataType&gt;&lt;IsInCalcTree&gt;Yes&lt;/IsInCalcTree&gt;&lt;/Account&gt;</v>
      </c>
    </row>
    <row r="365" spans="1:8" x14ac:dyDescent="0.25">
      <c r="A365" s="16" t="s">
        <v>967</v>
      </c>
      <c r="B365" s="16">
        <v>53380</v>
      </c>
      <c r="C365" s="16">
        <v>6</v>
      </c>
      <c r="D365" s="26" t="s">
        <v>1828</v>
      </c>
      <c r="E365" s="27" t="str">
        <f t="shared" si="15"/>
        <v xml:space="preserve">               Doorbelaste kantoorkosten</v>
      </c>
      <c r="F365" s="16" t="s">
        <v>22</v>
      </c>
      <c r="G365" s="27" t="str">
        <f t="shared" si="16"/>
        <v>&lt;Account&gt;&lt;Code&gt;rkobk97&lt;/Code&gt;&lt;Description&gt;               Doorbelaste kantoorkosten&lt;/Description&gt;&lt;Columns&gt;&lt;Column&gt;&lt;TypeValue&gt;053380&lt;/TypeValue&gt;&lt;/Column&gt;&lt;/Columns&gt;&lt;/Account&gt;</v>
      </c>
      <c r="H365" s="27" t="str">
        <f t="shared" si="17"/>
        <v xml:space="preserve">    &lt;Account&gt;&lt;Code&gt;rkobk97&lt;/Code&gt;&lt;Description&gt;Doorbelaste kantoorkosten&lt;/Description&gt;&lt;Sort&gt;53380&lt;/Sort&gt;&lt;Level&gt;6&lt;/Level&gt;&lt;DC&gt;&lt;/DC&gt;&lt;DataType&gt;monetary&lt;/DataType&gt;&lt;IsInCalcTree&gt;Yes&lt;/IsInCalcTree&gt;&lt;/Account&gt;</v>
      </c>
    </row>
    <row r="366" spans="1:8" x14ac:dyDescent="0.25">
      <c r="A366" s="16" t="s">
        <v>969</v>
      </c>
      <c r="B366" s="16">
        <v>53390</v>
      </c>
      <c r="C366" s="16">
        <v>6</v>
      </c>
      <c r="D366" s="26" t="s">
        <v>1828</v>
      </c>
      <c r="E366" s="27" t="str">
        <f t="shared" si="15"/>
        <v xml:space="preserve">               Doorbelaste kantoorkosten</v>
      </c>
      <c r="F366" s="16" t="s">
        <v>22</v>
      </c>
      <c r="G366" s="27" t="str">
        <f t="shared" si="16"/>
        <v>&lt;Account&gt;&lt;Code&gt;rkobk98&lt;/Code&gt;&lt;Description&gt;               Doorbelaste kantoorkosten&lt;/Description&gt;&lt;Columns&gt;&lt;Column&gt;&lt;TypeValue&gt;053390&lt;/TypeValue&gt;&lt;/Column&gt;&lt;/Columns&gt;&lt;/Account&gt;</v>
      </c>
      <c r="H366" s="27" t="str">
        <f t="shared" si="17"/>
        <v xml:space="preserve">    &lt;Account&gt;&lt;Code&gt;rkobk98&lt;/Code&gt;&lt;Description&gt;Doorbelaste kantoorkosten&lt;/Description&gt;&lt;Sort&gt;53390&lt;/Sort&gt;&lt;Level&gt;6&lt;/Level&gt;&lt;DC&gt;&lt;/DC&gt;&lt;DataType&gt;monetary&lt;/DataType&gt;&lt;IsInCalcTree&gt;Yes&lt;/IsInCalcTree&gt;&lt;/Account&gt;</v>
      </c>
    </row>
    <row r="367" spans="1:8" x14ac:dyDescent="0.25">
      <c r="A367" s="16" t="s">
        <v>970</v>
      </c>
      <c r="B367" s="16">
        <v>53400</v>
      </c>
      <c r="C367" s="16">
        <v>6</v>
      </c>
      <c r="D367" s="26" t="s">
        <v>1828</v>
      </c>
      <c r="E367" s="27" t="str">
        <f t="shared" si="15"/>
        <v xml:space="preserve">               Doorbelaste kantoorkosten</v>
      </c>
      <c r="F367" s="16" t="s">
        <v>22</v>
      </c>
      <c r="G367" s="27" t="str">
        <f t="shared" si="16"/>
        <v>&lt;Account&gt;&lt;Code&gt;rkobk99&lt;/Code&gt;&lt;Description&gt;               Doorbelaste kantoorkosten&lt;/Description&gt;&lt;Columns&gt;&lt;Column&gt;&lt;TypeValue&gt;053400&lt;/TypeValue&gt;&lt;/Column&gt;&lt;/Columns&gt;&lt;/Account&gt;</v>
      </c>
      <c r="H367" s="27" t="str">
        <f t="shared" si="17"/>
        <v xml:space="preserve">    &lt;Account&gt;&lt;Code&gt;rkobk99&lt;/Code&gt;&lt;Description&gt;Doorbelaste kantoorkosten&lt;/Description&gt;&lt;Sort&gt;53400&lt;/Sort&gt;&lt;Level&gt;6&lt;/Level&gt;&lt;DC&gt;&lt;/DC&gt;&lt;DataType&gt;monetary&lt;/DataType&gt;&lt;IsInCalcTree&gt;Yes&lt;/IsInCalcTree&gt;&lt;/Account&gt;</v>
      </c>
    </row>
    <row r="368" spans="1:8" x14ac:dyDescent="0.25">
      <c r="A368" s="16" t="s">
        <v>660</v>
      </c>
      <c r="B368" s="16">
        <v>53410</v>
      </c>
      <c r="C368" s="16">
        <v>5</v>
      </c>
      <c r="D368" s="26" t="s">
        <v>1992</v>
      </c>
      <c r="E368" s="27" t="str">
        <f t="shared" si="15"/>
        <v xml:space="preserve">            Autokosten</v>
      </c>
      <c r="G368" s="27" t="str">
        <f t="shared" si="16"/>
        <v>&lt;Account&gt;&lt;Code&gt;rkoba&lt;/Code&gt;&lt;Description&gt;            Autokosten&lt;/Description&gt;&lt;Columns&gt;&lt;Column&gt;&lt;TypeValue&gt;053410&lt;/TypeValue&gt;&lt;/Column&gt;&lt;/Columns&gt;&lt;/Account&gt;</v>
      </c>
      <c r="H368" s="27" t="str">
        <f t="shared" si="17"/>
        <v xml:space="preserve">    &lt;Account&gt;&lt;Code&gt;rkoba&lt;/Code&gt;&lt;Description&gt;Autokosten&lt;/Description&gt;&lt;Sort&gt;53410&lt;/Sort&gt;&lt;Level&gt;5&lt;/Level&gt;&lt;DC&gt;&lt;/DC&gt;&lt;DataType&gt;monetary&lt;/DataType&gt;&lt;IsInCalcTree&gt;Yes&lt;/IsInCalcTree&gt;&lt;/Account&gt;</v>
      </c>
    </row>
    <row r="369" spans="1:8" x14ac:dyDescent="0.25">
      <c r="A369" s="16" t="s">
        <v>662</v>
      </c>
      <c r="B369" s="16">
        <v>53420</v>
      </c>
      <c r="C369" s="16">
        <v>6</v>
      </c>
      <c r="D369" s="26" t="s">
        <v>1688</v>
      </c>
      <c r="E369" s="27" t="str">
        <f t="shared" si="15"/>
        <v xml:space="preserve">               Brandstoffen</v>
      </c>
      <c r="F369" s="16" t="s">
        <v>22</v>
      </c>
      <c r="G369" s="27" t="str">
        <f t="shared" si="16"/>
        <v>&lt;Account&gt;&lt;Code&gt;rkoba01&lt;/Code&gt;&lt;Description&gt;               Brandstoffen&lt;/Description&gt;&lt;Columns&gt;&lt;Column&gt;&lt;TypeValue&gt;053420&lt;/TypeValue&gt;&lt;/Column&gt;&lt;/Columns&gt;&lt;/Account&gt;</v>
      </c>
      <c r="H369" s="27" t="str">
        <f t="shared" si="17"/>
        <v xml:space="preserve">    &lt;Account&gt;&lt;Code&gt;rkoba01&lt;/Code&gt;&lt;Description&gt;Brandstoffen&lt;/Description&gt;&lt;Sort&gt;53420&lt;/Sort&gt;&lt;Level&gt;6&lt;/Level&gt;&lt;DC&gt;&lt;/DC&gt;&lt;DataType&gt;monetary&lt;/DataType&gt;&lt;IsInCalcTree&gt;Yes&lt;/IsInCalcTree&gt;&lt;/Account&gt;</v>
      </c>
    </row>
    <row r="370" spans="1:8" x14ac:dyDescent="0.25">
      <c r="A370" s="16" t="s">
        <v>664</v>
      </c>
      <c r="B370" s="16">
        <v>53430</v>
      </c>
      <c r="C370" s="16">
        <v>6</v>
      </c>
      <c r="D370" s="26" t="s">
        <v>1689</v>
      </c>
      <c r="E370" s="27" t="str">
        <f t="shared" si="15"/>
        <v xml:space="preserve">               Onderhoud</v>
      </c>
      <c r="F370" s="16" t="s">
        <v>22</v>
      </c>
      <c r="G370" s="27" t="str">
        <f t="shared" si="16"/>
        <v>&lt;Account&gt;&lt;Code&gt;rkoba02&lt;/Code&gt;&lt;Description&gt;               Onderhoud&lt;/Description&gt;&lt;Columns&gt;&lt;Column&gt;&lt;TypeValue&gt;053430&lt;/TypeValue&gt;&lt;/Column&gt;&lt;/Columns&gt;&lt;/Account&gt;</v>
      </c>
      <c r="H370" s="27" t="str">
        <f t="shared" si="17"/>
        <v xml:space="preserve">    &lt;Account&gt;&lt;Code&gt;rkoba02&lt;/Code&gt;&lt;Description&gt;Onderhoud&lt;/Description&gt;&lt;Sort&gt;53430&lt;/Sort&gt;&lt;Level&gt;6&lt;/Level&gt;&lt;DC&gt;&lt;/DC&gt;&lt;DataType&gt;monetary&lt;/DataType&gt;&lt;IsInCalcTree&gt;Yes&lt;/IsInCalcTree&gt;&lt;/Account&gt;</v>
      </c>
    </row>
    <row r="371" spans="1:8" x14ac:dyDescent="0.25">
      <c r="A371" s="16" t="s">
        <v>666</v>
      </c>
      <c r="B371" s="16">
        <v>53440</v>
      </c>
      <c r="C371" s="16">
        <v>6</v>
      </c>
      <c r="D371" s="26" t="s">
        <v>1690</v>
      </c>
      <c r="E371" s="27" t="str">
        <f t="shared" si="15"/>
        <v xml:space="preserve">               Leasekosten</v>
      </c>
      <c r="F371" s="16" t="s">
        <v>22</v>
      </c>
      <c r="G371" s="27" t="str">
        <f t="shared" si="16"/>
        <v>&lt;Account&gt;&lt;Code&gt;rkoba03&lt;/Code&gt;&lt;Description&gt;               Leasekosten&lt;/Description&gt;&lt;Columns&gt;&lt;Column&gt;&lt;TypeValue&gt;053440&lt;/TypeValue&gt;&lt;/Column&gt;&lt;/Columns&gt;&lt;/Account&gt;</v>
      </c>
      <c r="H371" s="27" t="str">
        <f t="shared" si="17"/>
        <v xml:space="preserve">    &lt;Account&gt;&lt;Code&gt;rkoba03&lt;/Code&gt;&lt;Description&gt;Leasekosten&lt;/Description&gt;&lt;Sort&gt;53440&lt;/Sort&gt;&lt;Level&gt;6&lt;/Level&gt;&lt;DC&gt;&lt;/DC&gt;&lt;DataType&gt;monetary&lt;/DataType&gt;&lt;IsInCalcTree&gt;Yes&lt;/IsInCalcTree&gt;&lt;/Account&gt;</v>
      </c>
    </row>
    <row r="372" spans="1:8" x14ac:dyDescent="0.25">
      <c r="A372" s="16" t="s">
        <v>668</v>
      </c>
      <c r="B372" s="16">
        <v>53450</v>
      </c>
      <c r="C372" s="16">
        <v>6</v>
      </c>
      <c r="D372" s="26" t="s">
        <v>1691</v>
      </c>
      <c r="E372" s="27" t="str">
        <f t="shared" si="15"/>
        <v xml:space="preserve">               Verzekering</v>
      </c>
      <c r="F372" s="16" t="s">
        <v>22</v>
      </c>
      <c r="G372" s="27" t="str">
        <f t="shared" si="16"/>
        <v>&lt;Account&gt;&lt;Code&gt;rkoba04&lt;/Code&gt;&lt;Description&gt;               Verzekering&lt;/Description&gt;&lt;Columns&gt;&lt;Column&gt;&lt;TypeValue&gt;053450&lt;/TypeValue&gt;&lt;/Column&gt;&lt;/Columns&gt;&lt;/Account&gt;</v>
      </c>
      <c r="H372" s="27" t="str">
        <f t="shared" si="17"/>
        <v xml:space="preserve">    &lt;Account&gt;&lt;Code&gt;rkoba04&lt;/Code&gt;&lt;Description&gt;Verzekering&lt;/Description&gt;&lt;Sort&gt;53450&lt;/Sort&gt;&lt;Level&gt;6&lt;/Level&gt;&lt;DC&gt;&lt;/DC&gt;&lt;DataType&gt;monetary&lt;/DataType&gt;&lt;IsInCalcTree&gt;Yes&lt;/IsInCalcTree&gt;&lt;/Account&gt;</v>
      </c>
    </row>
    <row r="373" spans="1:8" x14ac:dyDescent="0.25">
      <c r="A373" s="16" t="s">
        <v>670</v>
      </c>
      <c r="B373" s="16">
        <v>53460</v>
      </c>
      <c r="C373" s="16">
        <v>6</v>
      </c>
      <c r="D373" s="26" t="s">
        <v>1692</v>
      </c>
      <c r="E373" s="27" t="str">
        <f t="shared" si="15"/>
        <v xml:space="preserve">               Motorrijtuigenbelasting</v>
      </c>
      <c r="F373" s="16" t="s">
        <v>22</v>
      </c>
      <c r="G373" s="27" t="str">
        <f t="shared" si="16"/>
        <v>&lt;Account&gt;&lt;Code&gt;rkoba05&lt;/Code&gt;&lt;Description&gt;               Motorrijtuigenbelasting&lt;/Description&gt;&lt;Columns&gt;&lt;Column&gt;&lt;TypeValue&gt;053460&lt;/TypeValue&gt;&lt;/Column&gt;&lt;/Columns&gt;&lt;/Account&gt;</v>
      </c>
      <c r="H373" s="27" t="str">
        <f t="shared" si="17"/>
        <v xml:space="preserve">    &lt;Account&gt;&lt;Code&gt;rkoba05&lt;/Code&gt;&lt;Description&gt;Motorrijtuigenbelasting&lt;/Description&gt;&lt;Sort&gt;53460&lt;/Sort&gt;&lt;Level&gt;6&lt;/Level&gt;&lt;DC&gt;&lt;/DC&gt;&lt;DataType&gt;monetary&lt;/DataType&gt;&lt;IsInCalcTree&gt;Yes&lt;/IsInCalcTree&gt;&lt;/Account&gt;</v>
      </c>
    </row>
    <row r="374" spans="1:8" x14ac:dyDescent="0.25">
      <c r="A374" s="16" t="s">
        <v>672</v>
      </c>
      <c r="B374" s="16">
        <v>53470</v>
      </c>
      <c r="C374" s="16">
        <v>6</v>
      </c>
      <c r="D374" s="26" t="s">
        <v>1693</v>
      </c>
      <c r="E374" s="27" t="str">
        <f t="shared" si="15"/>
        <v xml:space="preserve">               Autokosten 6</v>
      </c>
      <c r="F374" s="16" t="s">
        <v>22</v>
      </c>
      <c r="G374" s="27" t="str">
        <f t="shared" si="16"/>
        <v>&lt;Account&gt;&lt;Code&gt;rkoba06&lt;/Code&gt;&lt;Description&gt;               Autokosten 6&lt;/Description&gt;&lt;Columns&gt;&lt;Column&gt;&lt;TypeValue&gt;053470&lt;/TypeValue&gt;&lt;/Column&gt;&lt;/Columns&gt;&lt;/Account&gt;</v>
      </c>
      <c r="H374" s="27" t="str">
        <f t="shared" si="17"/>
        <v xml:space="preserve">    &lt;Account&gt;&lt;Code&gt;rkoba06&lt;/Code&gt;&lt;Description&gt;Autokosten 6&lt;/Description&gt;&lt;Sort&gt;53470&lt;/Sort&gt;&lt;Level&gt;6&lt;/Level&gt;&lt;DC&gt;&lt;/DC&gt;&lt;DataType&gt;monetary&lt;/DataType&gt;&lt;IsInCalcTree&gt;Yes&lt;/IsInCalcTree&gt;&lt;/Account&gt;</v>
      </c>
    </row>
    <row r="375" spans="1:8" x14ac:dyDescent="0.25">
      <c r="A375" s="16" t="s">
        <v>674</v>
      </c>
      <c r="B375" s="16">
        <v>53480</v>
      </c>
      <c r="C375" s="16">
        <v>6</v>
      </c>
      <c r="D375" s="26" t="s">
        <v>1694</v>
      </c>
      <c r="E375" s="27" t="str">
        <f t="shared" si="15"/>
        <v xml:space="preserve">               Autokosten 7</v>
      </c>
      <c r="F375" s="16" t="s">
        <v>22</v>
      </c>
      <c r="G375" s="27" t="str">
        <f t="shared" si="16"/>
        <v>&lt;Account&gt;&lt;Code&gt;rkoba07&lt;/Code&gt;&lt;Description&gt;               Autokosten 7&lt;/Description&gt;&lt;Columns&gt;&lt;Column&gt;&lt;TypeValue&gt;053480&lt;/TypeValue&gt;&lt;/Column&gt;&lt;/Columns&gt;&lt;/Account&gt;</v>
      </c>
      <c r="H375" s="27" t="str">
        <f t="shared" si="17"/>
        <v xml:space="preserve">    &lt;Account&gt;&lt;Code&gt;rkoba07&lt;/Code&gt;&lt;Description&gt;Autokosten 7&lt;/Description&gt;&lt;Sort&gt;53480&lt;/Sort&gt;&lt;Level&gt;6&lt;/Level&gt;&lt;DC&gt;&lt;/DC&gt;&lt;DataType&gt;monetary&lt;/DataType&gt;&lt;IsInCalcTree&gt;Yes&lt;/IsInCalcTree&gt;&lt;/Account&gt;</v>
      </c>
    </row>
    <row r="376" spans="1:8" x14ac:dyDescent="0.25">
      <c r="A376" s="16" t="s">
        <v>676</v>
      </c>
      <c r="B376" s="16">
        <v>53490</v>
      </c>
      <c r="C376" s="16">
        <v>6</v>
      </c>
      <c r="D376" s="26" t="s">
        <v>1695</v>
      </c>
      <c r="E376" s="27" t="str">
        <f t="shared" si="15"/>
        <v xml:space="preserve">               Autokosten 8</v>
      </c>
      <c r="F376" s="16" t="s">
        <v>22</v>
      </c>
      <c r="G376" s="27" t="str">
        <f t="shared" si="16"/>
        <v>&lt;Account&gt;&lt;Code&gt;rkoba08&lt;/Code&gt;&lt;Description&gt;               Autokosten 8&lt;/Description&gt;&lt;Columns&gt;&lt;Column&gt;&lt;TypeValue&gt;053490&lt;/TypeValue&gt;&lt;/Column&gt;&lt;/Columns&gt;&lt;/Account&gt;</v>
      </c>
      <c r="H376" s="27" t="str">
        <f t="shared" si="17"/>
        <v xml:space="preserve">    &lt;Account&gt;&lt;Code&gt;rkoba08&lt;/Code&gt;&lt;Description&gt;Autokosten 8&lt;/Description&gt;&lt;Sort&gt;53490&lt;/Sort&gt;&lt;Level&gt;6&lt;/Level&gt;&lt;DC&gt;&lt;/DC&gt;&lt;DataType&gt;monetary&lt;/DataType&gt;&lt;IsInCalcTree&gt;Yes&lt;/IsInCalcTree&gt;&lt;/Account&gt;</v>
      </c>
    </row>
    <row r="377" spans="1:8" x14ac:dyDescent="0.25">
      <c r="A377" s="16" t="s">
        <v>678</v>
      </c>
      <c r="B377" s="16">
        <v>53500</v>
      </c>
      <c r="C377" s="16">
        <v>6</v>
      </c>
      <c r="D377" s="26" t="s">
        <v>1696</v>
      </c>
      <c r="E377" s="27" t="str">
        <f t="shared" si="15"/>
        <v xml:space="preserve">               Autokosten 9</v>
      </c>
      <c r="F377" s="16" t="s">
        <v>22</v>
      </c>
      <c r="G377" s="27" t="str">
        <f t="shared" si="16"/>
        <v>&lt;Account&gt;&lt;Code&gt;rkoba09&lt;/Code&gt;&lt;Description&gt;               Autokosten 9&lt;/Description&gt;&lt;Columns&gt;&lt;Column&gt;&lt;TypeValue&gt;053500&lt;/TypeValue&gt;&lt;/Column&gt;&lt;/Columns&gt;&lt;/Account&gt;</v>
      </c>
      <c r="H377" s="27" t="str">
        <f t="shared" si="17"/>
        <v xml:space="preserve">    &lt;Account&gt;&lt;Code&gt;rkoba09&lt;/Code&gt;&lt;Description&gt;Autokosten 9&lt;/Description&gt;&lt;Sort&gt;53500&lt;/Sort&gt;&lt;Level&gt;6&lt;/Level&gt;&lt;DC&gt;&lt;/DC&gt;&lt;DataType&gt;monetary&lt;/DataType&gt;&lt;IsInCalcTree&gt;Yes&lt;/IsInCalcTree&gt;&lt;/Account&gt;</v>
      </c>
    </row>
    <row r="378" spans="1:8" x14ac:dyDescent="0.25">
      <c r="A378" s="16" t="s">
        <v>680</v>
      </c>
      <c r="B378" s="16">
        <v>53510</v>
      </c>
      <c r="C378" s="16">
        <v>6</v>
      </c>
      <c r="D378" s="26" t="s">
        <v>1697</v>
      </c>
      <c r="E378" s="27" t="str">
        <f t="shared" si="15"/>
        <v xml:space="preserve">               Autokosten 10</v>
      </c>
      <c r="F378" s="16" t="s">
        <v>22</v>
      </c>
      <c r="G378" s="27" t="str">
        <f t="shared" si="16"/>
        <v>&lt;Account&gt;&lt;Code&gt;rkoba10&lt;/Code&gt;&lt;Description&gt;               Autokosten 10&lt;/Description&gt;&lt;Columns&gt;&lt;Column&gt;&lt;TypeValue&gt;053510&lt;/TypeValue&gt;&lt;/Column&gt;&lt;/Columns&gt;&lt;/Account&gt;</v>
      </c>
      <c r="H378" s="27" t="str">
        <f t="shared" si="17"/>
        <v xml:space="preserve">    &lt;Account&gt;&lt;Code&gt;rkoba10&lt;/Code&gt;&lt;Description&gt;Autokosten 10&lt;/Description&gt;&lt;Sort&gt;53510&lt;/Sort&gt;&lt;Level&gt;6&lt;/Level&gt;&lt;DC&gt;&lt;/DC&gt;&lt;DataType&gt;monetary&lt;/DataType&gt;&lt;IsInCalcTree&gt;Yes&lt;/IsInCalcTree&gt;&lt;/Account&gt;</v>
      </c>
    </row>
    <row r="379" spans="1:8" x14ac:dyDescent="0.25">
      <c r="A379" s="16" t="s">
        <v>682</v>
      </c>
      <c r="B379" s="16">
        <v>53520</v>
      </c>
      <c r="C379" s="16">
        <v>6</v>
      </c>
      <c r="D379" s="26" t="s">
        <v>1698</v>
      </c>
      <c r="E379" s="27" t="str">
        <f t="shared" si="15"/>
        <v xml:space="preserve">               Autokosten 11</v>
      </c>
      <c r="F379" s="16" t="s">
        <v>22</v>
      </c>
      <c r="G379" s="27" t="str">
        <f t="shared" si="16"/>
        <v>&lt;Account&gt;&lt;Code&gt;rkoba11&lt;/Code&gt;&lt;Description&gt;               Autokosten 11&lt;/Description&gt;&lt;Columns&gt;&lt;Column&gt;&lt;TypeValue&gt;053520&lt;/TypeValue&gt;&lt;/Column&gt;&lt;/Columns&gt;&lt;/Account&gt;</v>
      </c>
      <c r="H379" s="27" t="str">
        <f t="shared" si="17"/>
        <v xml:space="preserve">    &lt;Account&gt;&lt;Code&gt;rkoba11&lt;/Code&gt;&lt;Description&gt;Autokosten 11&lt;/Description&gt;&lt;Sort&gt;53520&lt;/Sort&gt;&lt;Level&gt;6&lt;/Level&gt;&lt;DC&gt;&lt;/DC&gt;&lt;DataType&gt;monetary&lt;/DataType&gt;&lt;IsInCalcTree&gt;Yes&lt;/IsInCalcTree&gt;&lt;/Account&gt;</v>
      </c>
    </row>
    <row r="380" spans="1:8" x14ac:dyDescent="0.25">
      <c r="A380" s="16" t="s">
        <v>684</v>
      </c>
      <c r="B380" s="16">
        <v>53530</v>
      </c>
      <c r="C380" s="16">
        <v>6</v>
      </c>
      <c r="D380" s="26" t="s">
        <v>1699</v>
      </c>
      <c r="E380" s="27" t="str">
        <f t="shared" si="15"/>
        <v xml:space="preserve">               Autokosten 12</v>
      </c>
      <c r="F380" s="16" t="s">
        <v>22</v>
      </c>
      <c r="G380" s="27" t="str">
        <f t="shared" si="16"/>
        <v>&lt;Account&gt;&lt;Code&gt;rkoba12&lt;/Code&gt;&lt;Description&gt;               Autokosten 12&lt;/Description&gt;&lt;Columns&gt;&lt;Column&gt;&lt;TypeValue&gt;053530&lt;/TypeValue&gt;&lt;/Column&gt;&lt;/Columns&gt;&lt;/Account&gt;</v>
      </c>
      <c r="H380" s="27" t="str">
        <f t="shared" si="17"/>
        <v xml:space="preserve">    &lt;Account&gt;&lt;Code&gt;rkoba12&lt;/Code&gt;&lt;Description&gt;Autokosten 12&lt;/Description&gt;&lt;Sort&gt;53530&lt;/Sort&gt;&lt;Level&gt;6&lt;/Level&gt;&lt;DC&gt;&lt;/DC&gt;&lt;DataType&gt;monetary&lt;/DataType&gt;&lt;IsInCalcTree&gt;Yes&lt;/IsInCalcTree&gt;&lt;/Account&gt;</v>
      </c>
    </row>
    <row r="381" spans="1:8" x14ac:dyDescent="0.25">
      <c r="A381" s="16" t="s">
        <v>686</v>
      </c>
      <c r="B381" s="16">
        <v>53540</v>
      </c>
      <c r="C381" s="16">
        <v>6</v>
      </c>
      <c r="D381" s="26" t="s">
        <v>1700</v>
      </c>
      <c r="E381" s="27" t="str">
        <f t="shared" si="15"/>
        <v xml:space="preserve">               Autokosten 13</v>
      </c>
      <c r="F381" s="16" t="s">
        <v>22</v>
      </c>
      <c r="G381" s="27" t="str">
        <f t="shared" si="16"/>
        <v>&lt;Account&gt;&lt;Code&gt;rkoba13&lt;/Code&gt;&lt;Description&gt;               Autokosten 13&lt;/Description&gt;&lt;Columns&gt;&lt;Column&gt;&lt;TypeValue&gt;053540&lt;/TypeValue&gt;&lt;/Column&gt;&lt;/Columns&gt;&lt;/Account&gt;</v>
      </c>
      <c r="H381" s="27" t="str">
        <f t="shared" si="17"/>
        <v xml:space="preserve">    &lt;Account&gt;&lt;Code&gt;rkoba13&lt;/Code&gt;&lt;Description&gt;Autokosten 13&lt;/Description&gt;&lt;Sort&gt;53540&lt;/Sort&gt;&lt;Level&gt;6&lt;/Level&gt;&lt;DC&gt;&lt;/DC&gt;&lt;DataType&gt;monetary&lt;/DataType&gt;&lt;IsInCalcTree&gt;Yes&lt;/IsInCalcTree&gt;&lt;/Account&gt;</v>
      </c>
    </row>
    <row r="382" spans="1:8" x14ac:dyDescent="0.25">
      <c r="A382" s="16" t="s">
        <v>688</v>
      </c>
      <c r="B382" s="16">
        <v>53550</v>
      </c>
      <c r="C382" s="16">
        <v>6</v>
      </c>
      <c r="D382" s="26" t="s">
        <v>1701</v>
      </c>
      <c r="E382" s="27" t="str">
        <f t="shared" si="15"/>
        <v xml:space="preserve">               Autokosten 14</v>
      </c>
      <c r="F382" s="16" t="s">
        <v>22</v>
      </c>
      <c r="G382" s="27" t="str">
        <f t="shared" si="16"/>
        <v>&lt;Account&gt;&lt;Code&gt;rkoba14&lt;/Code&gt;&lt;Description&gt;               Autokosten 14&lt;/Description&gt;&lt;Columns&gt;&lt;Column&gt;&lt;TypeValue&gt;053550&lt;/TypeValue&gt;&lt;/Column&gt;&lt;/Columns&gt;&lt;/Account&gt;</v>
      </c>
      <c r="H382" s="27" t="str">
        <f t="shared" si="17"/>
        <v xml:space="preserve">    &lt;Account&gt;&lt;Code&gt;rkoba14&lt;/Code&gt;&lt;Description&gt;Autokosten 14&lt;/Description&gt;&lt;Sort&gt;53550&lt;/Sort&gt;&lt;Level&gt;6&lt;/Level&gt;&lt;DC&gt;&lt;/DC&gt;&lt;DataType&gt;monetary&lt;/DataType&gt;&lt;IsInCalcTree&gt;Yes&lt;/IsInCalcTree&gt;&lt;/Account&gt;</v>
      </c>
    </row>
    <row r="383" spans="1:8" x14ac:dyDescent="0.25">
      <c r="A383" s="16" t="s">
        <v>690</v>
      </c>
      <c r="B383" s="16">
        <v>53560</v>
      </c>
      <c r="C383" s="16">
        <v>6</v>
      </c>
      <c r="D383" s="26" t="s">
        <v>1702</v>
      </c>
      <c r="E383" s="27" t="str">
        <f t="shared" si="15"/>
        <v xml:space="preserve">               Autokosten 15</v>
      </c>
      <c r="F383" s="16" t="s">
        <v>22</v>
      </c>
      <c r="G383" s="27" t="str">
        <f t="shared" si="16"/>
        <v>&lt;Account&gt;&lt;Code&gt;rkoba15&lt;/Code&gt;&lt;Description&gt;               Autokosten 15&lt;/Description&gt;&lt;Columns&gt;&lt;Column&gt;&lt;TypeValue&gt;053560&lt;/TypeValue&gt;&lt;/Column&gt;&lt;/Columns&gt;&lt;/Account&gt;</v>
      </c>
      <c r="H383" s="27" t="str">
        <f t="shared" si="17"/>
        <v xml:space="preserve">    &lt;Account&gt;&lt;Code&gt;rkoba15&lt;/Code&gt;&lt;Description&gt;Autokosten 15&lt;/Description&gt;&lt;Sort&gt;53560&lt;/Sort&gt;&lt;Level&gt;6&lt;/Level&gt;&lt;DC&gt;&lt;/DC&gt;&lt;DataType&gt;monetary&lt;/DataType&gt;&lt;IsInCalcTree&gt;Yes&lt;/IsInCalcTree&gt;&lt;/Account&gt;</v>
      </c>
    </row>
    <row r="384" spans="1:8" x14ac:dyDescent="0.25">
      <c r="A384" s="16" t="s">
        <v>692</v>
      </c>
      <c r="B384" s="16">
        <v>53561</v>
      </c>
      <c r="C384" s="16">
        <v>6</v>
      </c>
      <c r="D384" s="26" t="s">
        <v>1703</v>
      </c>
      <c r="E384" s="27" t="str">
        <f t="shared" si="15"/>
        <v xml:space="preserve">               Autokosten 16</v>
      </c>
      <c r="F384" s="16" t="s">
        <v>95</v>
      </c>
      <c r="G384" s="27" t="str">
        <f t="shared" si="16"/>
        <v>&lt;Account&gt;&lt;Code&gt;rkoba16&lt;/Code&gt;&lt;Description&gt;               Autokosten 16&lt;/Description&gt;&lt;Columns&gt;&lt;Column&gt;&lt;TypeValue&gt;053561&lt;/TypeValue&gt;&lt;/Column&gt;&lt;/Columns&gt;&lt;/Account&gt;</v>
      </c>
      <c r="H384" s="27" t="str">
        <f t="shared" si="17"/>
        <v xml:space="preserve">    &lt;Account&gt;&lt;Code&gt;rkoba16&lt;/Code&gt;&lt;Description&gt;Autokosten 16&lt;/Description&gt;&lt;Sort&gt;53561&lt;/Sort&gt;&lt;Level&gt;6&lt;/Level&gt;&lt;DC&gt;&lt;/DC&gt;&lt;DataType&gt;monetary&lt;/DataType&gt;&lt;IsInCalcTree&gt;Yes&lt;/IsInCalcTree&gt;&lt;/Account&gt;</v>
      </c>
    </row>
    <row r="385" spans="1:8" x14ac:dyDescent="0.25">
      <c r="A385" s="16" t="s">
        <v>694</v>
      </c>
      <c r="B385" s="16">
        <v>53562</v>
      </c>
      <c r="C385" s="16">
        <v>6</v>
      </c>
      <c r="D385" s="26" t="s">
        <v>1704</v>
      </c>
      <c r="E385" s="27" t="str">
        <f t="shared" si="15"/>
        <v xml:space="preserve">               Autokosten 17</v>
      </c>
      <c r="F385" s="16" t="s">
        <v>95</v>
      </c>
      <c r="G385" s="27" t="str">
        <f t="shared" si="16"/>
        <v>&lt;Account&gt;&lt;Code&gt;rkoba17&lt;/Code&gt;&lt;Description&gt;               Autokosten 17&lt;/Description&gt;&lt;Columns&gt;&lt;Column&gt;&lt;TypeValue&gt;053562&lt;/TypeValue&gt;&lt;/Column&gt;&lt;/Columns&gt;&lt;/Account&gt;</v>
      </c>
      <c r="H385" s="27" t="str">
        <f t="shared" si="17"/>
        <v xml:space="preserve">    &lt;Account&gt;&lt;Code&gt;rkoba17&lt;/Code&gt;&lt;Description&gt;Autokosten 17&lt;/Description&gt;&lt;Sort&gt;53562&lt;/Sort&gt;&lt;Level&gt;6&lt;/Level&gt;&lt;DC&gt;&lt;/DC&gt;&lt;DataType&gt;monetary&lt;/DataType&gt;&lt;IsInCalcTree&gt;Yes&lt;/IsInCalcTree&gt;&lt;/Account&gt;</v>
      </c>
    </row>
    <row r="386" spans="1:8" x14ac:dyDescent="0.25">
      <c r="A386" s="16" t="s">
        <v>696</v>
      </c>
      <c r="B386" s="16">
        <v>53563</v>
      </c>
      <c r="C386" s="16">
        <v>6</v>
      </c>
      <c r="D386" s="26" t="s">
        <v>1705</v>
      </c>
      <c r="E386" s="27" t="str">
        <f t="shared" si="15"/>
        <v xml:space="preserve">               Autokosten 18</v>
      </c>
      <c r="F386" s="16" t="s">
        <v>95</v>
      </c>
      <c r="G386" s="27" t="str">
        <f t="shared" si="16"/>
        <v>&lt;Account&gt;&lt;Code&gt;rkoba18&lt;/Code&gt;&lt;Description&gt;               Autokosten 18&lt;/Description&gt;&lt;Columns&gt;&lt;Column&gt;&lt;TypeValue&gt;053563&lt;/TypeValue&gt;&lt;/Column&gt;&lt;/Columns&gt;&lt;/Account&gt;</v>
      </c>
      <c r="H386" s="27" t="str">
        <f t="shared" si="17"/>
        <v xml:space="preserve">    &lt;Account&gt;&lt;Code&gt;rkoba18&lt;/Code&gt;&lt;Description&gt;Autokosten 18&lt;/Description&gt;&lt;Sort&gt;53563&lt;/Sort&gt;&lt;Level&gt;6&lt;/Level&gt;&lt;DC&gt;&lt;/DC&gt;&lt;DataType&gt;monetary&lt;/DataType&gt;&lt;IsInCalcTree&gt;Yes&lt;/IsInCalcTree&gt;&lt;/Account&gt;</v>
      </c>
    </row>
    <row r="387" spans="1:8" x14ac:dyDescent="0.25">
      <c r="A387" s="16" t="s">
        <v>698</v>
      </c>
      <c r="B387" s="16">
        <v>53564</v>
      </c>
      <c r="C387" s="16">
        <v>6</v>
      </c>
      <c r="D387" s="26" t="s">
        <v>1706</v>
      </c>
      <c r="E387" s="27" t="str">
        <f t="shared" si="15"/>
        <v xml:space="preserve">               Autokosten 19</v>
      </c>
      <c r="F387" s="16" t="s">
        <v>95</v>
      </c>
      <c r="G387" s="27" t="str">
        <f t="shared" si="16"/>
        <v>&lt;Account&gt;&lt;Code&gt;rkoba19&lt;/Code&gt;&lt;Description&gt;               Autokosten 19&lt;/Description&gt;&lt;Columns&gt;&lt;Column&gt;&lt;TypeValue&gt;053564&lt;/TypeValue&gt;&lt;/Column&gt;&lt;/Columns&gt;&lt;/Account&gt;</v>
      </c>
      <c r="H387" s="27" t="str">
        <f t="shared" si="17"/>
        <v xml:space="preserve">    &lt;Account&gt;&lt;Code&gt;rkoba19&lt;/Code&gt;&lt;Description&gt;Autokosten 19&lt;/Description&gt;&lt;Sort&gt;53564&lt;/Sort&gt;&lt;Level&gt;6&lt;/Level&gt;&lt;DC&gt;&lt;/DC&gt;&lt;DataType&gt;monetary&lt;/DataType&gt;&lt;IsInCalcTree&gt;Yes&lt;/IsInCalcTree&gt;&lt;/Account&gt;</v>
      </c>
    </row>
    <row r="388" spans="1:8" x14ac:dyDescent="0.25">
      <c r="A388" s="16" t="s">
        <v>700</v>
      </c>
      <c r="B388" s="16">
        <v>53565</v>
      </c>
      <c r="C388" s="16">
        <v>6</v>
      </c>
      <c r="D388" s="26" t="s">
        <v>1707</v>
      </c>
      <c r="E388" s="27" t="str">
        <f t="shared" si="15"/>
        <v xml:space="preserve">               Autokosten 20</v>
      </c>
      <c r="F388" s="16" t="s">
        <v>95</v>
      </c>
      <c r="G388" s="27" t="str">
        <f t="shared" si="16"/>
        <v>&lt;Account&gt;&lt;Code&gt;rkoba20&lt;/Code&gt;&lt;Description&gt;               Autokosten 20&lt;/Description&gt;&lt;Columns&gt;&lt;Column&gt;&lt;TypeValue&gt;053565&lt;/TypeValue&gt;&lt;/Column&gt;&lt;/Columns&gt;&lt;/Account&gt;</v>
      </c>
      <c r="H388" s="27" t="str">
        <f t="shared" si="17"/>
        <v xml:space="preserve">    &lt;Account&gt;&lt;Code&gt;rkoba20&lt;/Code&gt;&lt;Description&gt;Autokosten 20&lt;/Description&gt;&lt;Sort&gt;53565&lt;/Sort&gt;&lt;Level&gt;6&lt;/Level&gt;&lt;DC&gt;&lt;/DC&gt;&lt;DataType&gt;monetary&lt;/DataType&gt;&lt;IsInCalcTree&gt;Yes&lt;/IsInCalcTree&gt;&lt;/Account&gt;</v>
      </c>
    </row>
    <row r="389" spans="1:8" x14ac:dyDescent="0.25">
      <c r="A389" s="16" t="s">
        <v>702</v>
      </c>
      <c r="B389" s="16">
        <v>53566</v>
      </c>
      <c r="C389" s="16">
        <v>6</v>
      </c>
      <c r="D389" s="26" t="s">
        <v>1708</v>
      </c>
      <c r="E389" s="27" t="str">
        <f t="shared" ref="E389:E452" si="18">REPT(" ",MAX(C389-1,0)*3)&amp;D389</f>
        <v xml:space="preserve">               Autokosten 21</v>
      </c>
      <c r="F389" s="16" t="s">
        <v>95</v>
      </c>
      <c r="G389" s="27" t="str">
        <f t="shared" ref="G389:G452" si="19">"&lt;Account&gt;&lt;Code&gt;"&amp;A389&amp;"&lt;/Code&gt;&lt;Description&gt;"&amp;E389&amp;"&lt;/Description&gt;&lt;Columns&gt;&lt;Column&gt;&lt;TypeValue&gt;"&amp;RIGHT("00000"&amp;B389,6)&amp;"&lt;/TypeValue&gt;&lt;/Column&gt;&lt;/Columns&gt;&lt;/Account&gt;"</f>
        <v>&lt;Account&gt;&lt;Code&gt;rkoba21&lt;/Code&gt;&lt;Description&gt;               Autokosten 21&lt;/Description&gt;&lt;Columns&gt;&lt;Column&gt;&lt;TypeValue&gt;053566&lt;/TypeValue&gt;&lt;/Column&gt;&lt;/Columns&gt;&lt;/Account&gt;</v>
      </c>
      <c r="H389" s="27" t="str">
        <f t="shared" ref="H389:H452" si="20">"    &lt;Account&gt;&lt;Code&gt;"&amp;A389&amp;"&lt;/Code&gt;&lt;Description&gt;"&amp;SUBSTITUTE(SUBSTITUTE(SUBSTITUTE(SUBSTITUTE(SUBSTITUTE(D389,"&amp;","&amp;amp;"),"""","&amp;quot;"),"'","&amp;apos;"),"&lt;","&amp;lt;"),"&gt;","&amp;gt;")&amp;"&lt;/Description&gt;&lt;Sort&gt;"&amp;B389&amp;"&lt;/Sort&gt;&lt;Level&gt;"&amp;C389&amp;"&lt;/Level&gt;&lt;DC&gt;&lt;/DC&gt;&lt;DataType&gt;monetary&lt;/DataType&gt;&lt;IsInCalcTree&gt;Yes&lt;/IsInCalcTree&gt;&lt;/Account&gt;"</f>
        <v xml:space="preserve">    &lt;Account&gt;&lt;Code&gt;rkoba21&lt;/Code&gt;&lt;Description&gt;Autokosten 21&lt;/Description&gt;&lt;Sort&gt;53566&lt;/Sort&gt;&lt;Level&gt;6&lt;/Level&gt;&lt;DC&gt;&lt;/DC&gt;&lt;DataType&gt;monetary&lt;/DataType&gt;&lt;IsInCalcTree&gt;Yes&lt;/IsInCalcTree&gt;&lt;/Account&gt;</v>
      </c>
    </row>
    <row r="390" spans="1:8" x14ac:dyDescent="0.25">
      <c r="A390" s="16" t="s">
        <v>704</v>
      </c>
      <c r="B390" s="16">
        <v>53567</v>
      </c>
      <c r="C390" s="16">
        <v>6</v>
      </c>
      <c r="D390" s="26" t="s">
        <v>1709</v>
      </c>
      <c r="E390" s="27" t="str">
        <f t="shared" si="18"/>
        <v xml:space="preserve">               Autokosten 22</v>
      </c>
      <c r="F390" s="16" t="s">
        <v>95</v>
      </c>
      <c r="G390" s="27" t="str">
        <f t="shared" si="19"/>
        <v>&lt;Account&gt;&lt;Code&gt;rkoba22&lt;/Code&gt;&lt;Description&gt;               Autokosten 22&lt;/Description&gt;&lt;Columns&gt;&lt;Column&gt;&lt;TypeValue&gt;053567&lt;/TypeValue&gt;&lt;/Column&gt;&lt;/Columns&gt;&lt;/Account&gt;</v>
      </c>
      <c r="H390" s="27" t="str">
        <f t="shared" si="20"/>
        <v xml:space="preserve">    &lt;Account&gt;&lt;Code&gt;rkoba22&lt;/Code&gt;&lt;Description&gt;Autokosten 22&lt;/Description&gt;&lt;Sort&gt;53567&lt;/Sort&gt;&lt;Level&gt;6&lt;/Level&gt;&lt;DC&gt;&lt;/DC&gt;&lt;DataType&gt;monetary&lt;/DataType&gt;&lt;IsInCalcTree&gt;Yes&lt;/IsInCalcTree&gt;&lt;/Account&gt;</v>
      </c>
    </row>
    <row r="391" spans="1:8" x14ac:dyDescent="0.25">
      <c r="A391" s="16" t="s">
        <v>706</v>
      </c>
      <c r="B391" s="16">
        <v>53568</v>
      </c>
      <c r="C391" s="16">
        <v>6</v>
      </c>
      <c r="D391" s="26" t="s">
        <v>1710</v>
      </c>
      <c r="E391" s="27" t="str">
        <f t="shared" si="18"/>
        <v xml:space="preserve">               Autokosten 23</v>
      </c>
      <c r="F391" s="16" t="s">
        <v>95</v>
      </c>
      <c r="G391" s="27" t="str">
        <f t="shared" si="19"/>
        <v>&lt;Account&gt;&lt;Code&gt;rkoba23&lt;/Code&gt;&lt;Description&gt;               Autokosten 23&lt;/Description&gt;&lt;Columns&gt;&lt;Column&gt;&lt;TypeValue&gt;053568&lt;/TypeValue&gt;&lt;/Column&gt;&lt;/Columns&gt;&lt;/Account&gt;</v>
      </c>
      <c r="H391" s="27" t="str">
        <f t="shared" si="20"/>
        <v xml:space="preserve">    &lt;Account&gt;&lt;Code&gt;rkoba23&lt;/Code&gt;&lt;Description&gt;Autokosten 23&lt;/Description&gt;&lt;Sort&gt;53568&lt;/Sort&gt;&lt;Level&gt;6&lt;/Level&gt;&lt;DC&gt;&lt;/DC&gt;&lt;DataType&gt;monetary&lt;/DataType&gt;&lt;IsInCalcTree&gt;Yes&lt;/IsInCalcTree&gt;&lt;/Account&gt;</v>
      </c>
    </row>
    <row r="392" spans="1:8" x14ac:dyDescent="0.25">
      <c r="A392" s="16" t="s">
        <v>708</v>
      </c>
      <c r="B392" s="16">
        <v>53569</v>
      </c>
      <c r="C392" s="16">
        <v>6</v>
      </c>
      <c r="D392" s="26" t="s">
        <v>1711</v>
      </c>
      <c r="E392" s="27" t="str">
        <f t="shared" si="18"/>
        <v xml:space="preserve">               Autokosten 24</v>
      </c>
      <c r="F392" s="16" t="s">
        <v>95</v>
      </c>
      <c r="G392" s="27" t="str">
        <f t="shared" si="19"/>
        <v>&lt;Account&gt;&lt;Code&gt;rkoba24&lt;/Code&gt;&lt;Description&gt;               Autokosten 24&lt;/Description&gt;&lt;Columns&gt;&lt;Column&gt;&lt;TypeValue&gt;053569&lt;/TypeValue&gt;&lt;/Column&gt;&lt;/Columns&gt;&lt;/Account&gt;</v>
      </c>
      <c r="H392" s="27" t="str">
        <f t="shared" si="20"/>
        <v xml:space="preserve">    &lt;Account&gt;&lt;Code&gt;rkoba24&lt;/Code&gt;&lt;Description&gt;Autokosten 24&lt;/Description&gt;&lt;Sort&gt;53569&lt;/Sort&gt;&lt;Level&gt;6&lt;/Level&gt;&lt;DC&gt;&lt;/DC&gt;&lt;DataType&gt;monetary&lt;/DataType&gt;&lt;IsInCalcTree&gt;Yes&lt;/IsInCalcTree&gt;&lt;/Account&gt;</v>
      </c>
    </row>
    <row r="393" spans="1:8" x14ac:dyDescent="0.25">
      <c r="A393" s="16" t="s">
        <v>710</v>
      </c>
      <c r="B393" s="16">
        <v>53570</v>
      </c>
      <c r="C393" s="16">
        <v>6</v>
      </c>
      <c r="D393" s="26" t="s">
        <v>1712</v>
      </c>
      <c r="E393" s="27" t="str">
        <f t="shared" si="18"/>
        <v xml:space="preserve">               Autokosten 25</v>
      </c>
      <c r="F393" s="16" t="s">
        <v>95</v>
      </c>
      <c r="G393" s="27" t="str">
        <f t="shared" si="19"/>
        <v>&lt;Account&gt;&lt;Code&gt;rkoba25&lt;/Code&gt;&lt;Description&gt;               Autokosten 25&lt;/Description&gt;&lt;Columns&gt;&lt;Column&gt;&lt;TypeValue&gt;053570&lt;/TypeValue&gt;&lt;/Column&gt;&lt;/Columns&gt;&lt;/Account&gt;</v>
      </c>
      <c r="H393" s="27" t="str">
        <f t="shared" si="20"/>
        <v xml:space="preserve">    &lt;Account&gt;&lt;Code&gt;rkoba25&lt;/Code&gt;&lt;Description&gt;Autokosten 25&lt;/Description&gt;&lt;Sort&gt;53570&lt;/Sort&gt;&lt;Level&gt;6&lt;/Level&gt;&lt;DC&gt;&lt;/DC&gt;&lt;DataType&gt;monetary&lt;/DataType&gt;&lt;IsInCalcTree&gt;Yes&lt;/IsInCalcTree&gt;&lt;/Account&gt;</v>
      </c>
    </row>
    <row r="394" spans="1:8" x14ac:dyDescent="0.25">
      <c r="A394" s="16" t="s">
        <v>712</v>
      </c>
      <c r="B394" s="16">
        <v>53570</v>
      </c>
      <c r="C394" s="16">
        <v>6</v>
      </c>
      <c r="D394" s="26" t="s">
        <v>1713</v>
      </c>
      <c r="E394" s="27" t="str">
        <f t="shared" si="18"/>
        <v xml:space="preserve">               Overige autokosten</v>
      </c>
      <c r="F394" s="16" t="s">
        <v>22</v>
      </c>
      <c r="G394" s="27" t="str">
        <f t="shared" si="19"/>
        <v>&lt;Account&gt;&lt;Code&gt;rkoba89&lt;/Code&gt;&lt;Description&gt;               Overige autokosten&lt;/Description&gt;&lt;Columns&gt;&lt;Column&gt;&lt;TypeValue&gt;053570&lt;/TypeValue&gt;&lt;/Column&gt;&lt;/Columns&gt;&lt;/Account&gt;</v>
      </c>
      <c r="H394" s="27" t="str">
        <f t="shared" si="20"/>
        <v xml:space="preserve">    &lt;Account&gt;&lt;Code&gt;rkoba89&lt;/Code&gt;&lt;Description&gt;Overige autokosten&lt;/Description&gt;&lt;Sort&gt;53570&lt;/Sort&gt;&lt;Level&gt;6&lt;/Level&gt;&lt;DC&gt;&lt;/DC&gt;&lt;DataType&gt;monetary&lt;/DataType&gt;&lt;IsInCalcTree&gt;Yes&lt;/IsInCalcTree&gt;&lt;/Account&gt;</v>
      </c>
    </row>
    <row r="395" spans="1:8" x14ac:dyDescent="0.25">
      <c r="A395" s="16" t="s">
        <v>714</v>
      </c>
      <c r="B395" s="16">
        <v>53580</v>
      </c>
      <c r="C395" s="16">
        <v>6</v>
      </c>
      <c r="D395" s="26" t="s">
        <v>1993</v>
      </c>
      <c r="E395" s="27" t="str">
        <f t="shared" si="18"/>
        <v xml:space="preserve">               Privé gebruik</v>
      </c>
      <c r="F395" s="16" t="s">
        <v>22</v>
      </c>
      <c r="G395" s="27" t="str">
        <f t="shared" si="19"/>
        <v>&lt;Account&gt;&lt;Code&gt;rkoba95&lt;/Code&gt;&lt;Description&gt;               Privé gebruik&lt;/Description&gt;&lt;Columns&gt;&lt;Column&gt;&lt;TypeValue&gt;053580&lt;/TypeValue&gt;&lt;/Column&gt;&lt;/Columns&gt;&lt;/Account&gt;</v>
      </c>
      <c r="H395" s="27" t="str">
        <f t="shared" si="20"/>
        <v xml:space="preserve">    &lt;Account&gt;&lt;Code&gt;rkoba95&lt;/Code&gt;&lt;Description&gt;Privé gebruik&lt;/Description&gt;&lt;Sort&gt;53580&lt;/Sort&gt;&lt;Level&gt;6&lt;/Level&gt;&lt;DC&gt;&lt;/DC&gt;&lt;DataType&gt;monetary&lt;/DataType&gt;&lt;IsInCalcTree&gt;Yes&lt;/IsInCalcTree&gt;&lt;/Account&gt;</v>
      </c>
    </row>
    <row r="396" spans="1:8" x14ac:dyDescent="0.25">
      <c r="A396" s="16" t="s">
        <v>716</v>
      </c>
      <c r="B396" s="16">
        <v>53590</v>
      </c>
      <c r="C396" s="16">
        <v>6</v>
      </c>
      <c r="D396" s="26" t="s">
        <v>1714</v>
      </c>
      <c r="E396" s="27" t="str">
        <f t="shared" si="18"/>
        <v xml:space="preserve">               Doorbelaste autokosten</v>
      </c>
      <c r="F396" s="16" t="s">
        <v>22</v>
      </c>
      <c r="G396" s="27" t="str">
        <f t="shared" si="19"/>
        <v>&lt;Account&gt;&lt;Code&gt;rkoba97&lt;/Code&gt;&lt;Description&gt;               Doorbelaste autokosten&lt;/Description&gt;&lt;Columns&gt;&lt;Column&gt;&lt;TypeValue&gt;053590&lt;/TypeValue&gt;&lt;/Column&gt;&lt;/Columns&gt;&lt;/Account&gt;</v>
      </c>
      <c r="H396" s="27" t="str">
        <f t="shared" si="20"/>
        <v xml:space="preserve">    &lt;Account&gt;&lt;Code&gt;rkoba97&lt;/Code&gt;&lt;Description&gt;Doorbelaste autokosten&lt;/Description&gt;&lt;Sort&gt;53590&lt;/Sort&gt;&lt;Level&gt;6&lt;/Level&gt;&lt;DC&gt;&lt;/DC&gt;&lt;DataType&gt;monetary&lt;/DataType&gt;&lt;IsInCalcTree&gt;Yes&lt;/IsInCalcTree&gt;&lt;/Account&gt;</v>
      </c>
    </row>
    <row r="397" spans="1:8" x14ac:dyDescent="0.25">
      <c r="A397" s="16" t="s">
        <v>718</v>
      </c>
      <c r="B397" s="16">
        <v>53600</v>
      </c>
      <c r="C397" s="16">
        <v>6</v>
      </c>
      <c r="D397" s="26" t="s">
        <v>1714</v>
      </c>
      <c r="E397" s="27" t="str">
        <f t="shared" si="18"/>
        <v xml:space="preserve">               Doorbelaste autokosten</v>
      </c>
      <c r="F397" s="16" t="s">
        <v>22</v>
      </c>
      <c r="G397" s="27" t="str">
        <f t="shared" si="19"/>
        <v>&lt;Account&gt;&lt;Code&gt;rkoba98&lt;/Code&gt;&lt;Description&gt;               Doorbelaste autokosten&lt;/Description&gt;&lt;Columns&gt;&lt;Column&gt;&lt;TypeValue&gt;053600&lt;/TypeValue&gt;&lt;/Column&gt;&lt;/Columns&gt;&lt;/Account&gt;</v>
      </c>
      <c r="H397" s="27" t="str">
        <f t="shared" si="20"/>
        <v xml:space="preserve">    &lt;Account&gt;&lt;Code&gt;rkoba98&lt;/Code&gt;&lt;Description&gt;Doorbelaste autokosten&lt;/Description&gt;&lt;Sort&gt;53600&lt;/Sort&gt;&lt;Level&gt;6&lt;/Level&gt;&lt;DC&gt;&lt;/DC&gt;&lt;DataType&gt;monetary&lt;/DataType&gt;&lt;IsInCalcTree&gt;Yes&lt;/IsInCalcTree&gt;&lt;/Account&gt;</v>
      </c>
    </row>
    <row r="398" spans="1:8" x14ac:dyDescent="0.25">
      <c r="A398" s="16" t="s">
        <v>719</v>
      </c>
      <c r="B398" s="16">
        <v>53610</v>
      </c>
      <c r="C398" s="16">
        <v>6</v>
      </c>
      <c r="D398" s="26" t="s">
        <v>1714</v>
      </c>
      <c r="E398" s="27" t="str">
        <f t="shared" si="18"/>
        <v xml:space="preserve">               Doorbelaste autokosten</v>
      </c>
      <c r="F398" s="16" t="s">
        <v>22</v>
      </c>
      <c r="G398" s="27" t="str">
        <f t="shared" si="19"/>
        <v>&lt;Account&gt;&lt;Code&gt;rkoba99&lt;/Code&gt;&lt;Description&gt;               Doorbelaste autokosten&lt;/Description&gt;&lt;Columns&gt;&lt;Column&gt;&lt;TypeValue&gt;053610&lt;/TypeValue&gt;&lt;/Column&gt;&lt;/Columns&gt;&lt;/Account&gt;</v>
      </c>
      <c r="H398" s="27" t="str">
        <f t="shared" si="20"/>
        <v xml:space="preserve">    &lt;Account&gt;&lt;Code&gt;rkoba99&lt;/Code&gt;&lt;Description&gt;Doorbelaste autokosten&lt;/Description&gt;&lt;Sort&gt;53610&lt;/Sort&gt;&lt;Level&gt;6&lt;/Level&gt;&lt;DC&gt;&lt;/DC&gt;&lt;DataType&gt;monetary&lt;/DataType&gt;&lt;IsInCalcTree&gt;Yes&lt;/IsInCalcTree&gt;&lt;/Account&gt;</v>
      </c>
    </row>
    <row r="399" spans="1:8" x14ac:dyDescent="0.25">
      <c r="A399" s="16" t="s">
        <v>973</v>
      </c>
      <c r="B399" s="16">
        <v>53620</v>
      </c>
      <c r="C399" s="16">
        <v>5</v>
      </c>
      <c r="D399" s="26" t="s">
        <v>1994</v>
      </c>
      <c r="E399" s="27" t="str">
        <f t="shared" si="18"/>
        <v xml:space="preserve">            Verkoopkosten</v>
      </c>
      <c r="G399" s="27" t="str">
        <f t="shared" si="19"/>
        <v>&lt;Account&gt;&lt;Code&gt;rkobv&lt;/Code&gt;&lt;Description&gt;            Verkoopkosten&lt;/Description&gt;&lt;Columns&gt;&lt;Column&gt;&lt;TypeValue&gt;053620&lt;/TypeValue&gt;&lt;/Column&gt;&lt;/Columns&gt;&lt;/Account&gt;</v>
      </c>
      <c r="H399" s="27" t="str">
        <f t="shared" si="20"/>
        <v xml:space="preserve">    &lt;Account&gt;&lt;Code&gt;rkobv&lt;/Code&gt;&lt;Description&gt;Verkoopkosten&lt;/Description&gt;&lt;Sort&gt;53620&lt;/Sort&gt;&lt;Level&gt;5&lt;/Level&gt;&lt;DC&gt;&lt;/DC&gt;&lt;DataType&gt;monetary&lt;/DataType&gt;&lt;IsInCalcTree&gt;Yes&lt;/IsInCalcTree&gt;&lt;/Account&gt;</v>
      </c>
    </row>
    <row r="400" spans="1:8" x14ac:dyDescent="0.25">
      <c r="A400" s="16" t="s">
        <v>975</v>
      </c>
      <c r="B400" s="16">
        <v>53630</v>
      </c>
      <c r="C400" s="16">
        <v>6</v>
      </c>
      <c r="D400" s="26" t="s">
        <v>1829</v>
      </c>
      <c r="E400" s="27" t="str">
        <f t="shared" si="18"/>
        <v xml:space="preserve">               Reclame en advertenties</v>
      </c>
      <c r="F400" s="16" t="s">
        <v>22</v>
      </c>
      <c r="G400" s="27" t="str">
        <f t="shared" si="19"/>
        <v>&lt;Account&gt;&lt;Code&gt;rkobv01&lt;/Code&gt;&lt;Description&gt;               Reclame en advertenties&lt;/Description&gt;&lt;Columns&gt;&lt;Column&gt;&lt;TypeValue&gt;053630&lt;/TypeValue&gt;&lt;/Column&gt;&lt;/Columns&gt;&lt;/Account&gt;</v>
      </c>
      <c r="H400" s="27" t="str">
        <f t="shared" si="20"/>
        <v xml:space="preserve">    &lt;Account&gt;&lt;Code&gt;rkobv01&lt;/Code&gt;&lt;Description&gt;Reclame en advertenties&lt;/Description&gt;&lt;Sort&gt;53630&lt;/Sort&gt;&lt;Level&gt;6&lt;/Level&gt;&lt;DC&gt;&lt;/DC&gt;&lt;DataType&gt;monetary&lt;/DataType&gt;&lt;IsInCalcTree&gt;Yes&lt;/IsInCalcTree&gt;&lt;/Account&gt;</v>
      </c>
    </row>
    <row r="401" spans="1:8" x14ac:dyDescent="0.25">
      <c r="A401" s="16" t="s">
        <v>977</v>
      </c>
      <c r="B401" s="16">
        <v>53640</v>
      </c>
      <c r="C401" s="16">
        <v>6</v>
      </c>
      <c r="D401" s="26" t="s">
        <v>1830</v>
      </c>
      <c r="E401" s="27" t="str">
        <f t="shared" si="18"/>
        <v xml:space="preserve">               Representatiekosten</v>
      </c>
      <c r="F401" s="16" t="s">
        <v>22</v>
      </c>
      <c r="G401" s="27" t="str">
        <f t="shared" si="19"/>
        <v>&lt;Account&gt;&lt;Code&gt;rkobv02&lt;/Code&gt;&lt;Description&gt;               Representatiekosten&lt;/Description&gt;&lt;Columns&gt;&lt;Column&gt;&lt;TypeValue&gt;053640&lt;/TypeValue&gt;&lt;/Column&gt;&lt;/Columns&gt;&lt;/Account&gt;</v>
      </c>
      <c r="H401" s="27" t="str">
        <f t="shared" si="20"/>
        <v xml:space="preserve">    &lt;Account&gt;&lt;Code&gt;rkobv02&lt;/Code&gt;&lt;Description&gt;Representatiekosten&lt;/Description&gt;&lt;Sort&gt;53640&lt;/Sort&gt;&lt;Level&gt;6&lt;/Level&gt;&lt;DC&gt;&lt;/DC&gt;&lt;DataType&gt;monetary&lt;/DataType&gt;&lt;IsInCalcTree&gt;Yes&lt;/IsInCalcTree&gt;&lt;/Account&gt;</v>
      </c>
    </row>
    <row r="402" spans="1:8" x14ac:dyDescent="0.25">
      <c r="A402" s="16" t="s">
        <v>979</v>
      </c>
      <c r="B402" s="16">
        <v>53650</v>
      </c>
      <c r="C402" s="16">
        <v>6</v>
      </c>
      <c r="D402" s="26" t="s">
        <v>1831</v>
      </c>
      <c r="E402" s="27" t="str">
        <f t="shared" si="18"/>
        <v xml:space="preserve">               Relatiegeschenken</v>
      </c>
      <c r="F402" s="16" t="s">
        <v>22</v>
      </c>
      <c r="G402" s="27" t="str">
        <f t="shared" si="19"/>
        <v>&lt;Account&gt;&lt;Code&gt;rkobv03&lt;/Code&gt;&lt;Description&gt;               Relatiegeschenken&lt;/Description&gt;&lt;Columns&gt;&lt;Column&gt;&lt;TypeValue&gt;053650&lt;/TypeValue&gt;&lt;/Column&gt;&lt;/Columns&gt;&lt;/Account&gt;</v>
      </c>
      <c r="H402" s="27" t="str">
        <f t="shared" si="20"/>
        <v xml:space="preserve">    &lt;Account&gt;&lt;Code&gt;rkobv03&lt;/Code&gt;&lt;Description&gt;Relatiegeschenken&lt;/Description&gt;&lt;Sort&gt;53650&lt;/Sort&gt;&lt;Level&gt;6&lt;/Level&gt;&lt;DC&gt;&lt;/DC&gt;&lt;DataType&gt;monetary&lt;/DataType&gt;&lt;IsInCalcTree&gt;Yes&lt;/IsInCalcTree&gt;&lt;/Account&gt;</v>
      </c>
    </row>
    <row r="403" spans="1:8" x14ac:dyDescent="0.25">
      <c r="A403" s="16" t="s">
        <v>981</v>
      </c>
      <c r="B403" s="16">
        <v>53660</v>
      </c>
      <c r="C403" s="16">
        <v>6</v>
      </c>
      <c r="D403" s="26" t="s">
        <v>1832</v>
      </c>
      <c r="E403" s="27" t="str">
        <f t="shared" si="18"/>
        <v xml:space="preserve">               Zegels en waardebonnen</v>
      </c>
      <c r="F403" s="16" t="s">
        <v>22</v>
      </c>
      <c r="G403" s="27" t="str">
        <f t="shared" si="19"/>
        <v>&lt;Account&gt;&lt;Code&gt;rkobv04&lt;/Code&gt;&lt;Description&gt;               Zegels en waardebonnen&lt;/Description&gt;&lt;Columns&gt;&lt;Column&gt;&lt;TypeValue&gt;053660&lt;/TypeValue&gt;&lt;/Column&gt;&lt;/Columns&gt;&lt;/Account&gt;</v>
      </c>
      <c r="H403" s="27" t="str">
        <f t="shared" si="20"/>
        <v xml:space="preserve">    &lt;Account&gt;&lt;Code&gt;rkobv04&lt;/Code&gt;&lt;Description&gt;Zegels en waardebonnen&lt;/Description&gt;&lt;Sort&gt;53660&lt;/Sort&gt;&lt;Level&gt;6&lt;/Level&gt;&lt;DC&gt;&lt;/DC&gt;&lt;DataType&gt;monetary&lt;/DataType&gt;&lt;IsInCalcTree&gt;Yes&lt;/IsInCalcTree&gt;&lt;/Account&gt;</v>
      </c>
    </row>
    <row r="404" spans="1:8" x14ac:dyDescent="0.25">
      <c r="A404" s="16" t="s">
        <v>983</v>
      </c>
      <c r="B404" s="16">
        <v>53670</v>
      </c>
      <c r="C404" s="16">
        <v>6</v>
      </c>
      <c r="D404" s="26" t="s">
        <v>1833</v>
      </c>
      <c r="E404" s="27" t="str">
        <f t="shared" si="18"/>
        <v xml:space="preserve">               Beurskosten</v>
      </c>
      <c r="F404" s="16" t="s">
        <v>22</v>
      </c>
      <c r="G404" s="27" t="str">
        <f t="shared" si="19"/>
        <v>&lt;Account&gt;&lt;Code&gt;rkobv05&lt;/Code&gt;&lt;Description&gt;               Beurskosten&lt;/Description&gt;&lt;Columns&gt;&lt;Column&gt;&lt;TypeValue&gt;053670&lt;/TypeValue&gt;&lt;/Column&gt;&lt;/Columns&gt;&lt;/Account&gt;</v>
      </c>
      <c r="H404" s="27" t="str">
        <f t="shared" si="20"/>
        <v xml:space="preserve">    &lt;Account&gt;&lt;Code&gt;rkobv05&lt;/Code&gt;&lt;Description&gt;Beurskosten&lt;/Description&gt;&lt;Sort&gt;53670&lt;/Sort&gt;&lt;Level&gt;6&lt;/Level&gt;&lt;DC&gt;&lt;/DC&gt;&lt;DataType&gt;monetary&lt;/DataType&gt;&lt;IsInCalcTree&gt;Yes&lt;/IsInCalcTree&gt;&lt;/Account&gt;</v>
      </c>
    </row>
    <row r="405" spans="1:8" x14ac:dyDescent="0.25">
      <c r="A405" s="16" t="s">
        <v>985</v>
      </c>
      <c r="B405" s="16">
        <v>53680</v>
      </c>
      <c r="C405" s="16">
        <v>6</v>
      </c>
      <c r="D405" s="26" t="s">
        <v>1834</v>
      </c>
      <c r="E405" s="27" t="str">
        <f t="shared" si="18"/>
        <v xml:space="preserve">               Congreskosten</v>
      </c>
      <c r="F405" s="16" t="s">
        <v>22</v>
      </c>
      <c r="G405" s="27" t="str">
        <f t="shared" si="19"/>
        <v>&lt;Account&gt;&lt;Code&gt;rkobv06&lt;/Code&gt;&lt;Description&gt;               Congreskosten&lt;/Description&gt;&lt;Columns&gt;&lt;Column&gt;&lt;TypeValue&gt;053680&lt;/TypeValue&gt;&lt;/Column&gt;&lt;/Columns&gt;&lt;/Account&gt;</v>
      </c>
      <c r="H405" s="27" t="str">
        <f t="shared" si="20"/>
        <v xml:space="preserve">    &lt;Account&gt;&lt;Code&gt;rkobv06&lt;/Code&gt;&lt;Description&gt;Congreskosten&lt;/Description&gt;&lt;Sort&gt;53680&lt;/Sort&gt;&lt;Level&gt;6&lt;/Level&gt;&lt;DC&gt;&lt;/DC&gt;&lt;DataType&gt;monetary&lt;/DataType&gt;&lt;IsInCalcTree&gt;Yes&lt;/IsInCalcTree&gt;&lt;/Account&gt;</v>
      </c>
    </row>
    <row r="406" spans="1:8" x14ac:dyDescent="0.25">
      <c r="A406" s="16" t="s">
        <v>987</v>
      </c>
      <c r="B406" s="16">
        <v>53690</v>
      </c>
      <c r="C406" s="16">
        <v>6</v>
      </c>
      <c r="D406" s="26" t="s">
        <v>1835</v>
      </c>
      <c r="E406" s="27" t="str">
        <f t="shared" si="18"/>
        <v xml:space="preserve">               Reis- en verblijfkosten</v>
      </c>
      <c r="F406" s="16" t="s">
        <v>22</v>
      </c>
      <c r="G406" s="27" t="str">
        <f t="shared" si="19"/>
        <v>&lt;Account&gt;&lt;Code&gt;rkobv07&lt;/Code&gt;&lt;Description&gt;               Reis- en verblijfkosten&lt;/Description&gt;&lt;Columns&gt;&lt;Column&gt;&lt;TypeValue&gt;053690&lt;/TypeValue&gt;&lt;/Column&gt;&lt;/Columns&gt;&lt;/Account&gt;</v>
      </c>
      <c r="H406" s="27" t="str">
        <f t="shared" si="20"/>
        <v xml:space="preserve">    &lt;Account&gt;&lt;Code&gt;rkobv07&lt;/Code&gt;&lt;Description&gt;Reis- en verblijfkosten&lt;/Description&gt;&lt;Sort&gt;53690&lt;/Sort&gt;&lt;Level&gt;6&lt;/Level&gt;&lt;DC&gt;&lt;/DC&gt;&lt;DataType&gt;monetary&lt;/DataType&gt;&lt;IsInCalcTree&gt;Yes&lt;/IsInCalcTree&gt;&lt;/Account&gt;</v>
      </c>
    </row>
    <row r="407" spans="1:8" x14ac:dyDescent="0.25">
      <c r="A407" s="16" t="s">
        <v>989</v>
      </c>
      <c r="B407" s="16">
        <v>53700</v>
      </c>
      <c r="C407" s="16">
        <v>6</v>
      </c>
      <c r="D407" s="26" t="s">
        <v>1836</v>
      </c>
      <c r="E407" s="27" t="str">
        <f t="shared" si="18"/>
        <v xml:space="preserve">               Verteerkosten</v>
      </c>
      <c r="F407" s="16" t="s">
        <v>22</v>
      </c>
      <c r="G407" s="27" t="str">
        <f t="shared" si="19"/>
        <v>&lt;Account&gt;&lt;Code&gt;rkobv08&lt;/Code&gt;&lt;Description&gt;               Verteerkosten&lt;/Description&gt;&lt;Columns&gt;&lt;Column&gt;&lt;TypeValue&gt;053700&lt;/TypeValue&gt;&lt;/Column&gt;&lt;/Columns&gt;&lt;/Account&gt;</v>
      </c>
      <c r="H407" s="27" t="str">
        <f t="shared" si="20"/>
        <v xml:space="preserve">    &lt;Account&gt;&lt;Code&gt;rkobv08&lt;/Code&gt;&lt;Description&gt;Verteerkosten&lt;/Description&gt;&lt;Sort&gt;53700&lt;/Sort&gt;&lt;Level&gt;6&lt;/Level&gt;&lt;DC&gt;&lt;/DC&gt;&lt;DataType&gt;monetary&lt;/DataType&gt;&lt;IsInCalcTree&gt;Yes&lt;/IsInCalcTree&gt;&lt;/Account&gt;</v>
      </c>
    </row>
    <row r="408" spans="1:8" x14ac:dyDescent="0.25">
      <c r="A408" s="16" t="s">
        <v>991</v>
      </c>
      <c r="B408" s="16">
        <v>53710</v>
      </c>
      <c r="C408" s="16">
        <v>6</v>
      </c>
      <c r="D408" s="26" t="s">
        <v>1837</v>
      </c>
      <c r="E408" s="27" t="str">
        <f t="shared" si="18"/>
        <v xml:space="preserve">               Provisies</v>
      </c>
      <c r="F408" s="16" t="s">
        <v>22</v>
      </c>
      <c r="G408" s="27" t="str">
        <f t="shared" si="19"/>
        <v>&lt;Account&gt;&lt;Code&gt;rkobv09&lt;/Code&gt;&lt;Description&gt;               Provisies&lt;/Description&gt;&lt;Columns&gt;&lt;Column&gt;&lt;TypeValue&gt;053710&lt;/TypeValue&gt;&lt;/Column&gt;&lt;/Columns&gt;&lt;/Account&gt;</v>
      </c>
      <c r="H408" s="27" t="str">
        <f t="shared" si="20"/>
        <v xml:space="preserve">    &lt;Account&gt;&lt;Code&gt;rkobv09&lt;/Code&gt;&lt;Description&gt;Provisies&lt;/Description&gt;&lt;Sort&gt;53710&lt;/Sort&gt;&lt;Level&gt;6&lt;/Level&gt;&lt;DC&gt;&lt;/DC&gt;&lt;DataType&gt;monetary&lt;/DataType&gt;&lt;IsInCalcTree&gt;Yes&lt;/IsInCalcTree&gt;&lt;/Account&gt;</v>
      </c>
    </row>
    <row r="409" spans="1:8" x14ac:dyDescent="0.25">
      <c r="A409" s="16" t="s">
        <v>993</v>
      </c>
      <c r="B409" s="16">
        <v>53720</v>
      </c>
      <c r="C409" s="16">
        <v>6</v>
      </c>
      <c r="D409" s="26" t="s">
        <v>1838</v>
      </c>
      <c r="E409" s="27" t="str">
        <f t="shared" si="18"/>
        <v xml:space="preserve">               Incassokosten</v>
      </c>
      <c r="F409" s="16" t="s">
        <v>22</v>
      </c>
      <c r="G409" s="27" t="str">
        <f t="shared" si="19"/>
        <v>&lt;Account&gt;&lt;Code&gt;rkobv10&lt;/Code&gt;&lt;Description&gt;               Incassokosten&lt;/Description&gt;&lt;Columns&gt;&lt;Column&gt;&lt;TypeValue&gt;053720&lt;/TypeValue&gt;&lt;/Column&gt;&lt;/Columns&gt;&lt;/Account&gt;</v>
      </c>
      <c r="H409" s="27" t="str">
        <f t="shared" si="20"/>
        <v xml:space="preserve">    &lt;Account&gt;&lt;Code&gt;rkobv10&lt;/Code&gt;&lt;Description&gt;Incassokosten&lt;/Description&gt;&lt;Sort&gt;53720&lt;/Sort&gt;&lt;Level&gt;6&lt;/Level&gt;&lt;DC&gt;&lt;/DC&gt;&lt;DataType&gt;monetary&lt;/DataType&gt;&lt;IsInCalcTree&gt;Yes&lt;/IsInCalcTree&gt;&lt;/Account&gt;</v>
      </c>
    </row>
    <row r="410" spans="1:8" x14ac:dyDescent="0.25">
      <c r="A410" s="16" t="s">
        <v>995</v>
      </c>
      <c r="B410" s="16">
        <v>53730</v>
      </c>
      <c r="C410" s="16">
        <v>6</v>
      </c>
      <c r="D410" s="26" t="s">
        <v>1995</v>
      </c>
      <c r="E410" s="27" t="str">
        <f t="shared" si="18"/>
        <v xml:space="preserve">               Winkel-, verpakkings- en etalagekosten</v>
      </c>
      <c r="F410" s="16" t="s">
        <v>22</v>
      </c>
      <c r="G410" s="27" t="str">
        <f t="shared" si="19"/>
        <v>&lt;Account&gt;&lt;Code&gt;rkobv11&lt;/Code&gt;&lt;Description&gt;               Winkel-, verpakkings- en etalagekosten&lt;/Description&gt;&lt;Columns&gt;&lt;Column&gt;&lt;TypeValue&gt;053730&lt;/TypeValue&gt;&lt;/Column&gt;&lt;/Columns&gt;&lt;/Account&gt;</v>
      </c>
      <c r="H410" s="27" t="str">
        <f t="shared" si="20"/>
        <v xml:space="preserve">    &lt;Account&gt;&lt;Code&gt;rkobv11&lt;/Code&gt;&lt;Description&gt;Winkel-, verpakkings- en etalagekosten&lt;/Description&gt;&lt;Sort&gt;53730&lt;/Sort&gt;&lt;Level&gt;6&lt;/Level&gt;&lt;DC&gt;&lt;/DC&gt;&lt;DataType&gt;monetary&lt;/DataType&gt;&lt;IsInCalcTree&gt;Yes&lt;/IsInCalcTree&gt;&lt;/Account&gt;</v>
      </c>
    </row>
    <row r="411" spans="1:8" x14ac:dyDescent="0.25">
      <c r="A411" s="16" t="s">
        <v>997</v>
      </c>
      <c r="B411" s="16">
        <v>53740</v>
      </c>
      <c r="C411" s="16">
        <v>6</v>
      </c>
      <c r="D411" s="26" t="s">
        <v>1839</v>
      </c>
      <c r="E411" s="27" t="str">
        <f t="shared" si="18"/>
        <v xml:space="preserve">               Transport- en kredietverzekering</v>
      </c>
      <c r="F411" s="16" t="s">
        <v>22</v>
      </c>
      <c r="G411" s="27" t="str">
        <f t="shared" si="19"/>
        <v>&lt;Account&gt;&lt;Code&gt;rkobv12&lt;/Code&gt;&lt;Description&gt;               Transport- en kredietverzekering&lt;/Description&gt;&lt;Columns&gt;&lt;Column&gt;&lt;TypeValue&gt;053740&lt;/TypeValue&gt;&lt;/Column&gt;&lt;/Columns&gt;&lt;/Account&gt;</v>
      </c>
      <c r="H411" s="27" t="str">
        <f t="shared" si="20"/>
        <v xml:space="preserve">    &lt;Account&gt;&lt;Code&gt;rkobv12&lt;/Code&gt;&lt;Description&gt;Transport- en kredietverzekering&lt;/Description&gt;&lt;Sort&gt;53740&lt;/Sort&gt;&lt;Level&gt;6&lt;/Level&gt;&lt;DC&gt;&lt;/DC&gt;&lt;DataType&gt;monetary&lt;/DataType&gt;&lt;IsInCalcTree&gt;Yes&lt;/IsInCalcTree&gt;&lt;/Account&gt;</v>
      </c>
    </row>
    <row r="412" spans="1:8" x14ac:dyDescent="0.25">
      <c r="A412" s="16" t="s">
        <v>999</v>
      </c>
      <c r="B412" s="16">
        <v>53750</v>
      </c>
      <c r="C412" s="16">
        <v>6</v>
      </c>
      <c r="D412" s="26" t="s">
        <v>1840</v>
      </c>
      <c r="E412" s="27" t="str">
        <f t="shared" si="18"/>
        <v xml:space="preserve">               Betalingskortingen</v>
      </c>
      <c r="F412" s="16" t="s">
        <v>22</v>
      </c>
      <c r="G412" s="27" t="str">
        <f t="shared" si="19"/>
        <v>&lt;Account&gt;&lt;Code&gt;rkobv13&lt;/Code&gt;&lt;Description&gt;               Betalingskortingen&lt;/Description&gt;&lt;Columns&gt;&lt;Column&gt;&lt;TypeValue&gt;053750&lt;/TypeValue&gt;&lt;/Column&gt;&lt;/Columns&gt;&lt;/Account&gt;</v>
      </c>
      <c r="H412" s="27" t="str">
        <f t="shared" si="20"/>
        <v xml:space="preserve">    &lt;Account&gt;&lt;Code&gt;rkobv13&lt;/Code&gt;&lt;Description&gt;Betalingskortingen&lt;/Description&gt;&lt;Sort&gt;53750&lt;/Sort&gt;&lt;Level&gt;6&lt;/Level&gt;&lt;DC&gt;&lt;/DC&gt;&lt;DataType&gt;monetary&lt;/DataType&gt;&lt;IsInCalcTree&gt;Yes&lt;/IsInCalcTree&gt;&lt;/Account&gt;</v>
      </c>
    </row>
    <row r="413" spans="1:8" x14ac:dyDescent="0.25">
      <c r="A413" s="16" t="s">
        <v>1001</v>
      </c>
      <c r="B413" s="16">
        <v>53760</v>
      </c>
      <c r="C413" s="16">
        <v>6</v>
      </c>
      <c r="D413" s="26" t="s">
        <v>1841</v>
      </c>
      <c r="E413" s="27" t="str">
        <f t="shared" si="18"/>
        <v xml:space="preserve">               Dotatie voorziening dubieuze debiteuren</v>
      </c>
      <c r="F413" s="16" t="s">
        <v>22</v>
      </c>
      <c r="G413" s="27" t="str">
        <f t="shared" si="19"/>
        <v>&lt;Account&gt;&lt;Code&gt;rkobv14&lt;/Code&gt;&lt;Description&gt;               Dotatie voorziening dubieuze debiteuren&lt;/Description&gt;&lt;Columns&gt;&lt;Column&gt;&lt;TypeValue&gt;053760&lt;/TypeValue&gt;&lt;/Column&gt;&lt;/Columns&gt;&lt;/Account&gt;</v>
      </c>
      <c r="H413" s="27" t="str">
        <f t="shared" si="20"/>
        <v xml:space="preserve">    &lt;Account&gt;&lt;Code&gt;rkobv14&lt;/Code&gt;&lt;Description&gt;Dotatie voorziening dubieuze debiteuren&lt;/Description&gt;&lt;Sort&gt;53760&lt;/Sort&gt;&lt;Level&gt;6&lt;/Level&gt;&lt;DC&gt;&lt;/DC&gt;&lt;DataType&gt;monetary&lt;/DataType&gt;&lt;IsInCalcTree&gt;Yes&lt;/IsInCalcTree&gt;&lt;/Account&gt;</v>
      </c>
    </row>
    <row r="414" spans="1:8" x14ac:dyDescent="0.25">
      <c r="A414" s="16" t="s">
        <v>1003</v>
      </c>
      <c r="B414" s="16">
        <v>53770</v>
      </c>
      <c r="C414" s="16">
        <v>6</v>
      </c>
      <c r="D414" s="26" t="s">
        <v>1842</v>
      </c>
      <c r="E414" s="27" t="str">
        <f t="shared" si="18"/>
        <v xml:space="preserve">               Dotatie garantievoorziening</v>
      </c>
      <c r="F414" s="16" t="s">
        <v>22</v>
      </c>
      <c r="G414" s="27" t="str">
        <f t="shared" si="19"/>
        <v>&lt;Account&gt;&lt;Code&gt;rkobv15&lt;/Code&gt;&lt;Description&gt;               Dotatie garantievoorziening&lt;/Description&gt;&lt;Columns&gt;&lt;Column&gt;&lt;TypeValue&gt;053770&lt;/TypeValue&gt;&lt;/Column&gt;&lt;/Columns&gt;&lt;/Account&gt;</v>
      </c>
      <c r="H414" s="27" t="str">
        <f t="shared" si="20"/>
        <v xml:space="preserve">    &lt;Account&gt;&lt;Code&gt;rkobv15&lt;/Code&gt;&lt;Description&gt;Dotatie garantievoorziening&lt;/Description&gt;&lt;Sort&gt;53770&lt;/Sort&gt;&lt;Level&gt;6&lt;/Level&gt;&lt;DC&gt;&lt;/DC&gt;&lt;DataType&gt;monetary&lt;/DataType&gt;&lt;IsInCalcTree&gt;Yes&lt;/IsInCalcTree&gt;&lt;/Account&gt;</v>
      </c>
    </row>
    <row r="415" spans="1:8" x14ac:dyDescent="0.25">
      <c r="A415" s="16" t="s">
        <v>1005</v>
      </c>
      <c r="B415" s="16">
        <v>53771</v>
      </c>
      <c r="C415" s="16">
        <v>6</v>
      </c>
      <c r="D415" s="26" t="s">
        <v>1843</v>
      </c>
      <c r="E415" s="27" t="str">
        <f t="shared" si="18"/>
        <v xml:space="preserve">               Uitgaande vrachtkosten</v>
      </c>
      <c r="F415" s="16" t="s">
        <v>95</v>
      </c>
      <c r="G415" s="27" t="str">
        <f t="shared" si="19"/>
        <v>&lt;Account&gt;&lt;Code&gt;rkobv16&lt;/Code&gt;&lt;Description&gt;               Uitgaande vrachtkosten&lt;/Description&gt;&lt;Columns&gt;&lt;Column&gt;&lt;TypeValue&gt;053771&lt;/TypeValue&gt;&lt;/Column&gt;&lt;/Columns&gt;&lt;/Account&gt;</v>
      </c>
      <c r="H415" s="27" t="str">
        <f t="shared" si="20"/>
        <v xml:space="preserve">    &lt;Account&gt;&lt;Code&gt;rkobv16&lt;/Code&gt;&lt;Description&gt;Uitgaande vrachtkosten&lt;/Description&gt;&lt;Sort&gt;53771&lt;/Sort&gt;&lt;Level&gt;6&lt;/Level&gt;&lt;DC&gt;&lt;/DC&gt;&lt;DataType&gt;monetary&lt;/DataType&gt;&lt;IsInCalcTree&gt;Yes&lt;/IsInCalcTree&gt;&lt;/Account&gt;</v>
      </c>
    </row>
    <row r="416" spans="1:8" x14ac:dyDescent="0.25">
      <c r="A416" s="16" t="s">
        <v>1007</v>
      </c>
      <c r="B416" s="16">
        <v>53772</v>
      </c>
      <c r="C416" s="16">
        <v>6</v>
      </c>
      <c r="D416" s="26" t="s">
        <v>1844</v>
      </c>
      <c r="E416" s="27" t="str">
        <f t="shared" si="18"/>
        <v xml:space="preserve">               Verkoopkosten 17</v>
      </c>
      <c r="F416" s="16" t="s">
        <v>95</v>
      </c>
      <c r="G416" s="27" t="str">
        <f t="shared" si="19"/>
        <v>&lt;Account&gt;&lt;Code&gt;rkobv17&lt;/Code&gt;&lt;Description&gt;               Verkoopkosten 17&lt;/Description&gt;&lt;Columns&gt;&lt;Column&gt;&lt;TypeValue&gt;053772&lt;/TypeValue&gt;&lt;/Column&gt;&lt;/Columns&gt;&lt;/Account&gt;</v>
      </c>
      <c r="H416" s="27" t="str">
        <f t="shared" si="20"/>
        <v xml:space="preserve">    &lt;Account&gt;&lt;Code&gt;rkobv17&lt;/Code&gt;&lt;Description&gt;Verkoopkosten 17&lt;/Description&gt;&lt;Sort&gt;53772&lt;/Sort&gt;&lt;Level&gt;6&lt;/Level&gt;&lt;DC&gt;&lt;/DC&gt;&lt;DataType&gt;monetary&lt;/DataType&gt;&lt;IsInCalcTree&gt;Yes&lt;/IsInCalcTree&gt;&lt;/Account&gt;</v>
      </c>
    </row>
    <row r="417" spans="1:8" x14ac:dyDescent="0.25">
      <c r="A417" s="16" t="s">
        <v>1009</v>
      </c>
      <c r="B417" s="16">
        <v>53773</v>
      </c>
      <c r="C417" s="16">
        <v>6</v>
      </c>
      <c r="D417" s="26" t="s">
        <v>1845</v>
      </c>
      <c r="E417" s="27" t="str">
        <f t="shared" si="18"/>
        <v xml:space="preserve">               Verkoopkosten 18</v>
      </c>
      <c r="F417" s="16" t="s">
        <v>95</v>
      </c>
      <c r="G417" s="27" t="str">
        <f t="shared" si="19"/>
        <v>&lt;Account&gt;&lt;Code&gt;rkobv18&lt;/Code&gt;&lt;Description&gt;               Verkoopkosten 18&lt;/Description&gt;&lt;Columns&gt;&lt;Column&gt;&lt;TypeValue&gt;053773&lt;/TypeValue&gt;&lt;/Column&gt;&lt;/Columns&gt;&lt;/Account&gt;</v>
      </c>
      <c r="H417" s="27" t="str">
        <f t="shared" si="20"/>
        <v xml:space="preserve">    &lt;Account&gt;&lt;Code&gt;rkobv18&lt;/Code&gt;&lt;Description&gt;Verkoopkosten 18&lt;/Description&gt;&lt;Sort&gt;53773&lt;/Sort&gt;&lt;Level&gt;6&lt;/Level&gt;&lt;DC&gt;&lt;/DC&gt;&lt;DataType&gt;monetary&lt;/DataType&gt;&lt;IsInCalcTree&gt;Yes&lt;/IsInCalcTree&gt;&lt;/Account&gt;</v>
      </c>
    </row>
    <row r="418" spans="1:8" x14ac:dyDescent="0.25">
      <c r="A418" s="16" t="s">
        <v>1011</v>
      </c>
      <c r="B418" s="16">
        <v>53774</v>
      </c>
      <c r="C418" s="16">
        <v>6</v>
      </c>
      <c r="D418" s="26" t="s">
        <v>1846</v>
      </c>
      <c r="E418" s="27" t="str">
        <f t="shared" si="18"/>
        <v xml:space="preserve">               Verkoopkosten 19</v>
      </c>
      <c r="F418" s="16" t="s">
        <v>95</v>
      </c>
      <c r="G418" s="27" t="str">
        <f t="shared" si="19"/>
        <v>&lt;Account&gt;&lt;Code&gt;rkobv19&lt;/Code&gt;&lt;Description&gt;               Verkoopkosten 19&lt;/Description&gt;&lt;Columns&gt;&lt;Column&gt;&lt;TypeValue&gt;053774&lt;/TypeValue&gt;&lt;/Column&gt;&lt;/Columns&gt;&lt;/Account&gt;</v>
      </c>
      <c r="H418" s="27" t="str">
        <f t="shared" si="20"/>
        <v xml:space="preserve">    &lt;Account&gt;&lt;Code&gt;rkobv19&lt;/Code&gt;&lt;Description&gt;Verkoopkosten 19&lt;/Description&gt;&lt;Sort&gt;53774&lt;/Sort&gt;&lt;Level&gt;6&lt;/Level&gt;&lt;DC&gt;&lt;/DC&gt;&lt;DataType&gt;monetary&lt;/DataType&gt;&lt;IsInCalcTree&gt;Yes&lt;/IsInCalcTree&gt;&lt;/Account&gt;</v>
      </c>
    </row>
    <row r="419" spans="1:8" x14ac:dyDescent="0.25">
      <c r="A419" s="16" t="s">
        <v>1013</v>
      </c>
      <c r="B419" s="16">
        <v>53775</v>
      </c>
      <c r="C419" s="16">
        <v>6</v>
      </c>
      <c r="D419" s="26" t="s">
        <v>1847</v>
      </c>
      <c r="E419" s="27" t="str">
        <f t="shared" si="18"/>
        <v xml:space="preserve">               Verkoopkosten 20</v>
      </c>
      <c r="F419" s="16" t="s">
        <v>95</v>
      </c>
      <c r="G419" s="27" t="str">
        <f t="shared" si="19"/>
        <v>&lt;Account&gt;&lt;Code&gt;rkobv20&lt;/Code&gt;&lt;Description&gt;               Verkoopkosten 20&lt;/Description&gt;&lt;Columns&gt;&lt;Column&gt;&lt;TypeValue&gt;053775&lt;/TypeValue&gt;&lt;/Column&gt;&lt;/Columns&gt;&lt;/Account&gt;</v>
      </c>
      <c r="H419" s="27" t="str">
        <f t="shared" si="20"/>
        <v xml:space="preserve">    &lt;Account&gt;&lt;Code&gt;rkobv20&lt;/Code&gt;&lt;Description&gt;Verkoopkosten 20&lt;/Description&gt;&lt;Sort&gt;53775&lt;/Sort&gt;&lt;Level&gt;6&lt;/Level&gt;&lt;DC&gt;&lt;/DC&gt;&lt;DataType&gt;monetary&lt;/DataType&gt;&lt;IsInCalcTree&gt;Yes&lt;/IsInCalcTree&gt;&lt;/Account&gt;</v>
      </c>
    </row>
    <row r="420" spans="1:8" x14ac:dyDescent="0.25">
      <c r="A420" s="16" t="s">
        <v>1015</v>
      </c>
      <c r="B420" s="16">
        <v>53776</v>
      </c>
      <c r="C420" s="16">
        <v>6</v>
      </c>
      <c r="D420" s="26" t="s">
        <v>1848</v>
      </c>
      <c r="E420" s="27" t="str">
        <f t="shared" si="18"/>
        <v xml:space="preserve">               Verkoopkosten 21</v>
      </c>
      <c r="F420" s="16" t="s">
        <v>95</v>
      </c>
      <c r="G420" s="27" t="str">
        <f t="shared" si="19"/>
        <v>&lt;Account&gt;&lt;Code&gt;rkobv21&lt;/Code&gt;&lt;Description&gt;               Verkoopkosten 21&lt;/Description&gt;&lt;Columns&gt;&lt;Column&gt;&lt;TypeValue&gt;053776&lt;/TypeValue&gt;&lt;/Column&gt;&lt;/Columns&gt;&lt;/Account&gt;</v>
      </c>
      <c r="H420" s="27" t="str">
        <f t="shared" si="20"/>
        <v xml:space="preserve">    &lt;Account&gt;&lt;Code&gt;rkobv21&lt;/Code&gt;&lt;Description&gt;Verkoopkosten 21&lt;/Description&gt;&lt;Sort&gt;53776&lt;/Sort&gt;&lt;Level&gt;6&lt;/Level&gt;&lt;DC&gt;&lt;/DC&gt;&lt;DataType&gt;monetary&lt;/DataType&gt;&lt;IsInCalcTree&gt;Yes&lt;/IsInCalcTree&gt;&lt;/Account&gt;</v>
      </c>
    </row>
    <row r="421" spans="1:8" x14ac:dyDescent="0.25">
      <c r="A421" s="16" t="s">
        <v>1017</v>
      </c>
      <c r="B421" s="16">
        <v>53777</v>
      </c>
      <c r="C421" s="16">
        <v>6</v>
      </c>
      <c r="D421" s="26" t="s">
        <v>1849</v>
      </c>
      <c r="E421" s="27" t="str">
        <f t="shared" si="18"/>
        <v xml:space="preserve">               Verkoopkosten 22</v>
      </c>
      <c r="F421" s="16" t="s">
        <v>95</v>
      </c>
      <c r="G421" s="27" t="str">
        <f t="shared" si="19"/>
        <v>&lt;Account&gt;&lt;Code&gt;rkobv22&lt;/Code&gt;&lt;Description&gt;               Verkoopkosten 22&lt;/Description&gt;&lt;Columns&gt;&lt;Column&gt;&lt;TypeValue&gt;053777&lt;/TypeValue&gt;&lt;/Column&gt;&lt;/Columns&gt;&lt;/Account&gt;</v>
      </c>
      <c r="H421" s="27" t="str">
        <f t="shared" si="20"/>
        <v xml:space="preserve">    &lt;Account&gt;&lt;Code&gt;rkobv22&lt;/Code&gt;&lt;Description&gt;Verkoopkosten 22&lt;/Description&gt;&lt;Sort&gt;53777&lt;/Sort&gt;&lt;Level&gt;6&lt;/Level&gt;&lt;DC&gt;&lt;/DC&gt;&lt;DataType&gt;monetary&lt;/DataType&gt;&lt;IsInCalcTree&gt;Yes&lt;/IsInCalcTree&gt;&lt;/Account&gt;</v>
      </c>
    </row>
    <row r="422" spans="1:8" x14ac:dyDescent="0.25">
      <c r="A422" s="16" t="s">
        <v>1019</v>
      </c>
      <c r="B422" s="16">
        <v>53778</v>
      </c>
      <c r="C422" s="16">
        <v>6</v>
      </c>
      <c r="D422" s="26" t="s">
        <v>1850</v>
      </c>
      <c r="E422" s="27" t="str">
        <f t="shared" si="18"/>
        <v xml:space="preserve">               Verkoopkosten 23</v>
      </c>
      <c r="F422" s="16" t="s">
        <v>95</v>
      </c>
      <c r="G422" s="27" t="str">
        <f t="shared" si="19"/>
        <v>&lt;Account&gt;&lt;Code&gt;rkobv23&lt;/Code&gt;&lt;Description&gt;               Verkoopkosten 23&lt;/Description&gt;&lt;Columns&gt;&lt;Column&gt;&lt;TypeValue&gt;053778&lt;/TypeValue&gt;&lt;/Column&gt;&lt;/Columns&gt;&lt;/Account&gt;</v>
      </c>
      <c r="H422" s="27" t="str">
        <f t="shared" si="20"/>
        <v xml:space="preserve">    &lt;Account&gt;&lt;Code&gt;rkobv23&lt;/Code&gt;&lt;Description&gt;Verkoopkosten 23&lt;/Description&gt;&lt;Sort&gt;53778&lt;/Sort&gt;&lt;Level&gt;6&lt;/Level&gt;&lt;DC&gt;&lt;/DC&gt;&lt;DataType&gt;monetary&lt;/DataType&gt;&lt;IsInCalcTree&gt;Yes&lt;/IsInCalcTree&gt;&lt;/Account&gt;</v>
      </c>
    </row>
    <row r="423" spans="1:8" x14ac:dyDescent="0.25">
      <c r="A423" s="16" t="s">
        <v>1021</v>
      </c>
      <c r="B423" s="16">
        <v>53779</v>
      </c>
      <c r="C423" s="16">
        <v>6</v>
      </c>
      <c r="D423" s="26" t="s">
        <v>1851</v>
      </c>
      <c r="E423" s="27" t="str">
        <f t="shared" si="18"/>
        <v xml:space="preserve">               Verkoopkosten 24</v>
      </c>
      <c r="F423" s="16" t="s">
        <v>95</v>
      </c>
      <c r="G423" s="27" t="str">
        <f t="shared" si="19"/>
        <v>&lt;Account&gt;&lt;Code&gt;rkobv24&lt;/Code&gt;&lt;Description&gt;               Verkoopkosten 24&lt;/Description&gt;&lt;Columns&gt;&lt;Column&gt;&lt;TypeValue&gt;053779&lt;/TypeValue&gt;&lt;/Column&gt;&lt;/Columns&gt;&lt;/Account&gt;</v>
      </c>
      <c r="H423" s="27" t="str">
        <f t="shared" si="20"/>
        <v xml:space="preserve">    &lt;Account&gt;&lt;Code&gt;rkobv24&lt;/Code&gt;&lt;Description&gt;Verkoopkosten 24&lt;/Description&gt;&lt;Sort&gt;53779&lt;/Sort&gt;&lt;Level&gt;6&lt;/Level&gt;&lt;DC&gt;&lt;/DC&gt;&lt;DataType&gt;monetary&lt;/DataType&gt;&lt;IsInCalcTree&gt;Yes&lt;/IsInCalcTree&gt;&lt;/Account&gt;</v>
      </c>
    </row>
    <row r="424" spans="1:8" x14ac:dyDescent="0.25">
      <c r="A424" s="16" t="s">
        <v>1023</v>
      </c>
      <c r="B424" s="16">
        <v>53780</v>
      </c>
      <c r="C424" s="16">
        <v>6</v>
      </c>
      <c r="D424" s="26" t="s">
        <v>1852</v>
      </c>
      <c r="E424" s="27" t="str">
        <f t="shared" si="18"/>
        <v xml:space="preserve">               Oninbare debiteuren</v>
      </c>
      <c r="F424" s="16" t="s">
        <v>95</v>
      </c>
      <c r="G424" s="27" t="str">
        <f t="shared" si="19"/>
        <v>&lt;Account&gt;&lt;Code&gt;rkobv25&lt;/Code&gt;&lt;Description&gt;               Oninbare debiteuren&lt;/Description&gt;&lt;Columns&gt;&lt;Column&gt;&lt;TypeValue&gt;053780&lt;/TypeValue&gt;&lt;/Column&gt;&lt;/Columns&gt;&lt;/Account&gt;</v>
      </c>
      <c r="H424" s="27" t="str">
        <f t="shared" si="20"/>
        <v xml:space="preserve">    &lt;Account&gt;&lt;Code&gt;rkobv25&lt;/Code&gt;&lt;Description&gt;Oninbare debiteuren&lt;/Description&gt;&lt;Sort&gt;53780&lt;/Sort&gt;&lt;Level&gt;6&lt;/Level&gt;&lt;DC&gt;&lt;/DC&gt;&lt;DataType&gt;monetary&lt;/DataType&gt;&lt;IsInCalcTree&gt;Yes&lt;/IsInCalcTree&gt;&lt;/Account&gt;</v>
      </c>
    </row>
    <row r="425" spans="1:8" x14ac:dyDescent="0.25">
      <c r="A425" s="16" t="s">
        <v>1025</v>
      </c>
      <c r="B425" s="16">
        <v>53780</v>
      </c>
      <c r="C425" s="16">
        <v>6</v>
      </c>
      <c r="D425" s="26" t="s">
        <v>1853</v>
      </c>
      <c r="E425" s="27" t="str">
        <f t="shared" si="18"/>
        <v xml:space="preserve">               Overige verkoopkosten</v>
      </c>
      <c r="F425" s="16" t="s">
        <v>22</v>
      </c>
      <c r="G425" s="27" t="str">
        <f t="shared" si="19"/>
        <v>&lt;Account&gt;&lt;Code&gt;rkobv89&lt;/Code&gt;&lt;Description&gt;               Overige verkoopkosten&lt;/Description&gt;&lt;Columns&gt;&lt;Column&gt;&lt;TypeValue&gt;053780&lt;/TypeValue&gt;&lt;/Column&gt;&lt;/Columns&gt;&lt;/Account&gt;</v>
      </c>
      <c r="H425" s="27" t="str">
        <f t="shared" si="20"/>
        <v xml:space="preserve">    &lt;Account&gt;&lt;Code&gt;rkobv89&lt;/Code&gt;&lt;Description&gt;Overige verkoopkosten&lt;/Description&gt;&lt;Sort&gt;53780&lt;/Sort&gt;&lt;Level&gt;6&lt;/Level&gt;&lt;DC&gt;&lt;/DC&gt;&lt;DataType&gt;monetary&lt;/DataType&gt;&lt;IsInCalcTree&gt;Yes&lt;/IsInCalcTree&gt;&lt;/Account&gt;</v>
      </c>
    </row>
    <row r="426" spans="1:8" x14ac:dyDescent="0.25">
      <c r="A426" s="16" t="s">
        <v>1027</v>
      </c>
      <c r="B426" s="16">
        <v>53790</v>
      </c>
      <c r="C426" s="16">
        <v>6</v>
      </c>
      <c r="D426" s="26" t="s">
        <v>1854</v>
      </c>
      <c r="E426" s="27" t="str">
        <f t="shared" si="18"/>
        <v xml:space="preserve">               Doorbelaste verkoopkosten</v>
      </c>
      <c r="F426" s="16" t="s">
        <v>22</v>
      </c>
      <c r="G426" s="27" t="str">
        <f t="shared" si="19"/>
        <v>&lt;Account&gt;&lt;Code&gt;rkobv97&lt;/Code&gt;&lt;Description&gt;               Doorbelaste verkoopkosten&lt;/Description&gt;&lt;Columns&gt;&lt;Column&gt;&lt;TypeValue&gt;053790&lt;/TypeValue&gt;&lt;/Column&gt;&lt;/Columns&gt;&lt;/Account&gt;</v>
      </c>
      <c r="H426" s="27" t="str">
        <f t="shared" si="20"/>
        <v xml:space="preserve">    &lt;Account&gt;&lt;Code&gt;rkobv97&lt;/Code&gt;&lt;Description&gt;Doorbelaste verkoopkosten&lt;/Description&gt;&lt;Sort&gt;53790&lt;/Sort&gt;&lt;Level&gt;6&lt;/Level&gt;&lt;DC&gt;&lt;/DC&gt;&lt;DataType&gt;monetary&lt;/DataType&gt;&lt;IsInCalcTree&gt;Yes&lt;/IsInCalcTree&gt;&lt;/Account&gt;</v>
      </c>
    </row>
    <row r="427" spans="1:8" x14ac:dyDescent="0.25">
      <c r="A427" s="16" t="s">
        <v>1029</v>
      </c>
      <c r="B427" s="16">
        <v>53800</v>
      </c>
      <c r="C427" s="16">
        <v>6</v>
      </c>
      <c r="D427" s="26" t="s">
        <v>1854</v>
      </c>
      <c r="E427" s="27" t="str">
        <f t="shared" si="18"/>
        <v xml:space="preserve">               Doorbelaste verkoopkosten</v>
      </c>
      <c r="F427" s="16" t="s">
        <v>22</v>
      </c>
      <c r="G427" s="27" t="str">
        <f t="shared" si="19"/>
        <v>&lt;Account&gt;&lt;Code&gt;rkobv98&lt;/Code&gt;&lt;Description&gt;               Doorbelaste verkoopkosten&lt;/Description&gt;&lt;Columns&gt;&lt;Column&gt;&lt;TypeValue&gt;053800&lt;/TypeValue&gt;&lt;/Column&gt;&lt;/Columns&gt;&lt;/Account&gt;</v>
      </c>
      <c r="H427" s="27" t="str">
        <f t="shared" si="20"/>
        <v xml:space="preserve">    &lt;Account&gt;&lt;Code&gt;rkobv98&lt;/Code&gt;&lt;Description&gt;Doorbelaste verkoopkosten&lt;/Description&gt;&lt;Sort&gt;53800&lt;/Sort&gt;&lt;Level&gt;6&lt;/Level&gt;&lt;DC&gt;&lt;/DC&gt;&lt;DataType&gt;monetary&lt;/DataType&gt;&lt;IsInCalcTree&gt;Yes&lt;/IsInCalcTree&gt;&lt;/Account&gt;</v>
      </c>
    </row>
    <row r="428" spans="1:8" x14ac:dyDescent="0.25">
      <c r="A428" s="16" t="s">
        <v>1030</v>
      </c>
      <c r="B428" s="16">
        <v>53810</v>
      </c>
      <c r="C428" s="16">
        <v>6</v>
      </c>
      <c r="D428" s="26" t="s">
        <v>1854</v>
      </c>
      <c r="E428" s="27" t="str">
        <f t="shared" si="18"/>
        <v xml:space="preserve">               Doorbelaste verkoopkosten</v>
      </c>
      <c r="F428" s="16" t="s">
        <v>22</v>
      </c>
      <c r="G428" s="27" t="str">
        <f t="shared" si="19"/>
        <v>&lt;Account&gt;&lt;Code&gt;rkobv99&lt;/Code&gt;&lt;Description&gt;               Doorbelaste verkoopkosten&lt;/Description&gt;&lt;Columns&gt;&lt;Column&gt;&lt;TypeValue&gt;053810&lt;/TypeValue&gt;&lt;/Column&gt;&lt;/Columns&gt;&lt;/Account&gt;</v>
      </c>
      <c r="H428" s="27" t="str">
        <f t="shared" si="20"/>
        <v xml:space="preserve">    &lt;Account&gt;&lt;Code&gt;rkobv99&lt;/Code&gt;&lt;Description&gt;Doorbelaste verkoopkosten&lt;/Description&gt;&lt;Sort&gt;53810&lt;/Sort&gt;&lt;Level&gt;6&lt;/Level&gt;&lt;DC&gt;&lt;/DC&gt;&lt;DataType&gt;monetary&lt;/DataType&gt;&lt;IsInCalcTree&gt;Yes&lt;/IsInCalcTree&gt;&lt;/Account&gt;</v>
      </c>
    </row>
    <row r="429" spans="1:8" x14ac:dyDescent="0.25">
      <c r="A429" s="16" t="s">
        <v>720</v>
      </c>
      <c r="B429" s="16">
        <v>53820</v>
      </c>
      <c r="C429" s="16">
        <v>5</v>
      </c>
      <c r="D429" s="26" t="s">
        <v>1996</v>
      </c>
      <c r="E429" s="27" t="str">
        <f t="shared" si="18"/>
        <v xml:space="preserve">            Algemene kosten</v>
      </c>
      <c r="G429" s="27" t="str">
        <f t="shared" si="19"/>
        <v>&lt;Account&gt;&lt;Code&gt;rkobd&lt;/Code&gt;&lt;Description&gt;            Algemene kosten&lt;/Description&gt;&lt;Columns&gt;&lt;Column&gt;&lt;TypeValue&gt;053820&lt;/TypeValue&gt;&lt;/Column&gt;&lt;/Columns&gt;&lt;/Account&gt;</v>
      </c>
      <c r="H429" s="27" t="str">
        <f t="shared" si="20"/>
        <v xml:space="preserve">    &lt;Account&gt;&lt;Code&gt;rkobd&lt;/Code&gt;&lt;Description&gt;Algemene kosten&lt;/Description&gt;&lt;Sort&gt;53820&lt;/Sort&gt;&lt;Level&gt;5&lt;/Level&gt;&lt;DC&gt;&lt;/DC&gt;&lt;DataType&gt;monetary&lt;/DataType&gt;&lt;IsInCalcTree&gt;Yes&lt;/IsInCalcTree&gt;&lt;/Account&gt;</v>
      </c>
    </row>
    <row r="430" spans="1:8" x14ac:dyDescent="0.25">
      <c r="A430" s="16" t="s">
        <v>722</v>
      </c>
      <c r="B430" s="16">
        <v>53830</v>
      </c>
      <c r="C430" s="16">
        <v>6</v>
      </c>
      <c r="D430" s="26" t="s">
        <v>1715</v>
      </c>
      <c r="E430" s="27" t="str">
        <f t="shared" si="18"/>
        <v xml:space="preserve">               Managementvergoeding</v>
      </c>
      <c r="F430" s="16" t="s">
        <v>22</v>
      </c>
      <c r="G430" s="27" t="str">
        <f t="shared" si="19"/>
        <v>&lt;Account&gt;&lt;Code&gt;rkobd01&lt;/Code&gt;&lt;Description&gt;               Managementvergoeding&lt;/Description&gt;&lt;Columns&gt;&lt;Column&gt;&lt;TypeValue&gt;053830&lt;/TypeValue&gt;&lt;/Column&gt;&lt;/Columns&gt;&lt;/Account&gt;</v>
      </c>
      <c r="H430" s="27" t="str">
        <f t="shared" si="20"/>
        <v xml:space="preserve">    &lt;Account&gt;&lt;Code&gt;rkobd01&lt;/Code&gt;&lt;Description&gt;Managementvergoeding&lt;/Description&gt;&lt;Sort&gt;53830&lt;/Sort&gt;&lt;Level&gt;6&lt;/Level&gt;&lt;DC&gt;&lt;/DC&gt;&lt;DataType&gt;monetary&lt;/DataType&gt;&lt;IsInCalcTree&gt;Yes&lt;/IsInCalcTree&gt;&lt;/Account&gt;</v>
      </c>
    </row>
    <row r="431" spans="1:8" x14ac:dyDescent="0.25">
      <c r="A431" s="16" t="s">
        <v>724</v>
      </c>
      <c r="B431" s="16">
        <v>53840</v>
      </c>
      <c r="C431" s="16">
        <v>6</v>
      </c>
      <c r="D431" s="26" t="s">
        <v>1716</v>
      </c>
      <c r="E431" s="27" t="str">
        <f t="shared" si="18"/>
        <v xml:space="preserve">               Accountantskosten</v>
      </c>
      <c r="F431" s="16" t="s">
        <v>22</v>
      </c>
      <c r="G431" s="27" t="str">
        <f t="shared" si="19"/>
        <v>&lt;Account&gt;&lt;Code&gt;rkobd02&lt;/Code&gt;&lt;Description&gt;               Accountantskosten&lt;/Description&gt;&lt;Columns&gt;&lt;Column&gt;&lt;TypeValue&gt;053840&lt;/TypeValue&gt;&lt;/Column&gt;&lt;/Columns&gt;&lt;/Account&gt;</v>
      </c>
      <c r="H431" s="27" t="str">
        <f t="shared" si="20"/>
        <v xml:space="preserve">    &lt;Account&gt;&lt;Code&gt;rkobd02&lt;/Code&gt;&lt;Description&gt;Accountantskosten&lt;/Description&gt;&lt;Sort&gt;53840&lt;/Sort&gt;&lt;Level&gt;6&lt;/Level&gt;&lt;DC&gt;&lt;/DC&gt;&lt;DataType&gt;monetary&lt;/DataType&gt;&lt;IsInCalcTree&gt;Yes&lt;/IsInCalcTree&gt;&lt;/Account&gt;</v>
      </c>
    </row>
    <row r="432" spans="1:8" x14ac:dyDescent="0.25">
      <c r="A432" s="16" t="s">
        <v>726</v>
      </c>
      <c r="B432" s="16">
        <v>53850</v>
      </c>
      <c r="C432" s="16">
        <v>6</v>
      </c>
      <c r="D432" s="26" t="s">
        <v>1717</v>
      </c>
      <c r="E432" s="27" t="str">
        <f t="shared" si="18"/>
        <v xml:space="preserve">               Administratiekosten</v>
      </c>
      <c r="F432" s="16" t="s">
        <v>22</v>
      </c>
      <c r="G432" s="27" t="str">
        <f t="shared" si="19"/>
        <v>&lt;Account&gt;&lt;Code&gt;rkobd03&lt;/Code&gt;&lt;Description&gt;               Administratiekosten&lt;/Description&gt;&lt;Columns&gt;&lt;Column&gt;&lt;TypeValue&gt;053850&lt;/TypeValue&gt;&lt;/Column&gt;&lt;/Columns&gt;&lt;/Account&gt;</v>
      </c>
      <c r="H432" s="27" t="str">
        <f t="shared" si="20"/>
        <v xml:space="preserve">    &lt;Account&gt;&lt;Code&gt;rkobd03&lt;/Code&gt;&lt;Description&gt;Administratiekosten&lt;/Description&gt;&lt;Sort&gt;53850&lt;/Sort&gt;&lt;Level&gt;6&lt;/Level&gt;&lt;DC&gt;&lt;/DC&gt;&lt;DataType&gt;monetary&lt;/DataType&gt;&lt;IsInCalcTree&gt;Yes&lt;/IsInCalcTree&gt;&lt;/Account&gt;</v>
      </c>
    </row>
    <row r="433" spans="1:8" x14ac:dyDescent="0.25">
      <c r="A433" s="16" t="s">
        <v>728</v>
      </c>
      <c r="B433" s="16">
        <v>53860</v>
      </c>
      <c r="C433" s="16">
        <v>6</v>
      </c>
      <c r="D433" s="26" t="s">
        <v>1718</v>
      </c>
      <c r="E433" s="27" t="str">
        <f t="shared" si="18"/>
        <v xml:space="preserve">               Advieskosten</v>
      </c>
      <c r="F433" s="16" t="s">
        <v>22</v>
      </c>
      <c r="G433" s="27" t="str">
        <f t="shared" si="19"/>
        <v>&lt;Account&gt;&lt;Code&gt;rkobd04&lt;/Code&gt;&lt;Description&gt;               Advieskosten&lt;/Description&gt;&lt;Columns&gt;&lt;Column&gt;&lt;TypeValue&gt;053860&lt;/TypeValue&gt;&lt;/Column&gt;&lt;/Columns&gt;&lt;/Account&gt;</v>
      </c>
      <c r="H433" s="27" t="str">
        <f t="shared" si="20"/>
        <v xml:space="preserve">    &lt;Account&gt;&lt;Code&gt;rkobd04&lt;/Code&gt;&lt;Description&gt;Advieskosten&lt;/Description&gt;&lt;Sort&gt;53860&lt;/Sort&gt;&lt;Level&gt;6&lt;/Level&gt;&lt;DC&gt;&lt;/DC&gt;&lt;DataType&gt;monetary&lt;/DataType&gt;&lt;IsInCalcTree&gt;Yes&lt;/IsInCalcTree&gt;&lt;/Account&gt;</v>
      </c>
    </row>
    <row r="434" spans="1:8" x14ac:dyDescent="0.25">
      <c r="A434" s="16" t="s">
        <v>730</v>
      </c>
      <c r="B434" s="16">
        <v>53870</v>
      </c>
      <c r="C434" s="16">
        <v>6</v>
      </c>
      <c r="D434" s="26" t="s">
        <v>1869</v>
      </c>
      <c r="E434" s="27" t="str">
        <f t="shared" si="18"/>
        <v xml:space="preserve">               Juridische kosten</v>
      </c>
      <c r="F434" s="16" t="s">
        <v>22</v>
      </c>
      <c r="G434" s="27" t="str">
        <f t="shared" si="19"/>
        <v>&lt;Account&gt;&lt;Code&gt;rkobd05&lt;/Code&gt;&lt;Description&gt;               Juridische kosten&lt;/Description&gt;&lt;Columns&gt;&lt;Column&gt;&lt;TypeValue&gt;053870&lt;/TypeValue&gt;&lt;/Column&gt;&lt;/Columns&gt;&lt;/Account&gt;</v>
      </c>
      <c r="H434" s="27" t="str">
        <f t="shared" si="20"/>
        <v xml:space="preserve">    &lt;Account&gt;&lt;Code&gt;rkobd05&lt;/Code&gt;&lt;Description&gt;Juridische kosten&lt;/Description&gt;&lt;Sort&gt;53870&lt;/Sort&gt;&lt;Level&gt;6&lt;/Level&gt;&lt;DC&gt;&lt;/DC&gt;&lt;DataType&gt;monetary&lt;/DataType&gt;&lt;IsInCalcTree&gt;Yes&lt;/IsInCalcTree&gt;&lt;/Account&gt;</v>
      </c>
    </row>
    <row r="435" spans="1:8" x14ac:dyDescent="0.25">
      <c r="A435" s="16" t="s">
        <v>732</v>
      </c>
      <c r="B435" s="16">
        <v>53880</v>
      </c>
      <c r="C435" s="16">
        <v>6</v>
      </c>
      <c r="D435" s="26" t="s">
        <v>1719</v>
      </c>
      <c r="E435" s="27" t="str">
        <f t="shared" si="18"/>
        <v xml:space="preserve">               Notariskosten</v>
      </c>
      <c r="F435" s="16" t="s">
        <v>22</v>
      </c>
      <c r="G435" s="27" t="str">
        <f t="shared" si="19"/>
        <v>&lt;Account&gt;&lt;Code&gt;rkobd06&lt;/Code&gt;&lt;Description&gt;               Notariskosten&lt;/Description&gt;&lt;Columns&gt;&lt;Column&gt;&lt;TypeValue&gt;053880&lt;/TypeValue&gt;&lt;/Column&gt;&lt;/Columns&gt;&lt;/Account&gt;</v>
      </c>
      <c r="H435" s="27" t="str">
        <f t="shared" si="20"/>
        <v xml:space="preserve">    &lt;Account&gt;&lt;Code&gt;rkobd06&lt;/Code&gt;&lt;Description&gt;Notariskosten&lt;/Description&gt;&lt;Sort&gt;53880&lt;/Sort&gt;&lt;Level&gt;6&lt;/Level&gt;&lt;DC&gt;&lt;/DC&gt;&lt;DataType&gt;monetary&lt;/DataType&gt;&lt;IsInCalcTree&gt;Yes&lt;/IsInCalcTree&gt;&lt;/Account&gt;</v>
      </c>
    </row>
    <row r="436" spans="1:8" x14ac:dyDescent="0.25">
      <c r="A436" s="16" t="s">
        <v>734</v>
      </c>
      <c r="B436" s="16">
        <v>53890</v>
      </c>
      <c r="C436" s="16">
        <v>6</v>
      </c>
      <c r="D436" s="26" t="s">
        <v>1720</v>
      </c>
      <c r="E436" s="27" t="str">
        <f t="shared" si="18"/>
        <v xml:space="preserve">               Verzekeringen</v>
      </c>
      <c r="F436" s="16" t="s">
        <v>22</v>
      </c>
      <c r="G436" s="27" t="str">
        <f t="shared" si="19"/>
        <v>&lt;Account&gt;&lt;Code&gt;rkobd07&lt;/Code&gt;&lt;Description&gt;               Verzekeringen&lt;/Description&gt;&lt;Columns&gt;&lt;Column&gt;&lt;TypeValue&gt;053890&lt;/TypeValue&gt;&lt;/Column&gt;&lt;/Columns&gt;&lt;/Account&gt;</v>
      </c>
      <c r="H436" s="27" t="str">
        <f t="shared" si="20"/>
        <v xml:space="preserve">    &lt;Account&gt;&lt;Code&gt;rkobd07&lt;/Code&gt;&lt;Description&gt;Verzekeringen&lt;/Description&gt;&lt;Sort&gt;53890&lt;/Sort&gt;&lt;Level&gt;6&lt;/Level&gt;&lt;DC&gt;&lt;/DC&gt;&lt;DataType&gt;monetary&lt;/DataType&gt;&lt;IsInCalcTree&gt;Yes&lt;/IsInCalcTree&gt;&lt;/Account&gt;</v>
      </c>
    </row>
    <row r="437" spans="1:8" x14ac:dyDescent="0.25">
      <c r="A437" s="16" t="s">
        <v>736</v>
      </c>
      <c r="B437" s="16">
        <v>53900</v>
      </c>
      <c r="C437" s="16">
        <v>6</v>
      </c>
      <c r="D437" s="26" t="s">
        <v>1721</v>
      </c>
      <c r="E437" s="27" t="str">
        <f t="shared" si="18"/>
        <v xml:space="preserve">               Huuropbrengsten</v>
      </c>
      <c r="F437" s="16" t="s">
        <v>22</v>
      </c>
      <c r="G437" s="27" t="str">
        <f t="shared" si="19"/>
        <v>&lt;Account&gt;&lt;Code&gt;rkobd08&lt;/Code&gt;&lt;Description&gt;               Huuropbrengsten&lt;/Description&gt;&lt;Columns&gt;&lt;Column&gt;&lt;TypeValue&gt;053900&lt;/TypeValue&gt;&lt;/Column&gt;&lt;/Columns&gt;&lt;/Account&gt;</v>
      </c>
      <c r="H437" s="27" t="str">
        <f t="shared" si="20"/>
        <v xml:space="preserve">    &lt;Account&gt;&lt;Code&gt;rkobd08&lt;/Code&gt;&lt;Description&gt;Huuropbrengsten&lt;/Description&gt;&lt;Sort&gt;53900&lt;/Sort&gt;&lt;Level&gt;6&lt;/Level&gt;&lt;DC&gt;&lt;/DC&gt;&lt;DataType&gt;monetary&lt;/DataType&gt;&lt;IsInCalcTree&gt;Yes&lt;/IsInCalcTree&gt;&lt;/Account&gt;</v>
      </c>
    </row>
    <row r="438" spans="1:8" x14ac:dyDescent="0.25">
      <c r="A438" s="16" t="s">
        <v>738</v>
      </c>
      <c r="B438" s="16">
        <v>53910</v>
      </c>
      <c r="C438" s="16">
        <v>6</v>
      </c>
      <c r="D438" s="26" t="s">
        <v>1722</v>
      </c>
      <c r="E438" s="27" t="str">
        <f t="shared" si="18"/>
        <v xml:space="preserve">               Algemene kosten 09</v>
      </c>
      <c r="F438" s="16" t="s">
        <v>22</v>
      </c>
      <c r="G438" s="27" t="str">
        <f t="shared" si="19"/>
        <v>&lt;Account&gt;&lt;Code&gt;rkobd09&lt;/Code&gt;&lt;Description&gt;               Algemene kosten 09&lt;/Description&gt;&lt;Columns&gt;&lt;Column&gt;&lt;TypeValue&gt;053910&lt;/TypeValue&gt;&lt;/Column&gt;&lt;/Columns&gt;&lt;/Account&gt;</v>
      </c>
      <c r="H438" s="27" t="str">
        <f t="shared" si="20"/>
        <v xml:space="preserve">    &lt;Account&gt;&lt;Code&gt;rkobd09&lt;/Code&gt;&lt;Description&gt;Algemene kosten 09&lt;/Description&gt;&lt;Sort&gt;53910&lt;/Sort&gt;&lt;Level&gt;6&lt;/Level&gt;&lt;DC&gt;&lt;/DC&gt;&lt;DataType&gt;monetary&lt;/DataType&gt;&lt;IsInCalcTree&gt;Yes&lt;/IsInCalcTree&gt;&lt;/Account&gt;</v>
      </c>
    </row>
    <row r="439" spans="1:8" x14ac:dyDescent="0.25">
      <c r="A439" s="16" t="s">
        <v>740</v>
      </c>
      <c r="B439" s="16">
        <v>53920</v>
      </c>
      <c r="C439" s="16">
        <v>6</v>
      </c>
      <c r="D439" s="26" t="s">
        <v>1723</v>
      </c>
      <c r="E439" s="27" t="str">
        <f t="shared" si="18"/>
        <v xml:space="preserve">               Algemene kosten 10</v>
      </c>
      <c r="F439" s="16" t="s">
        <v>22</v>
      </c>
      <c r="G439" s="27" t="str">
        <f t="shared" si="19"/>
        <v>&lt;Account&gt;&lt;Code&gt;rkobd10&lt;/Code&gt;&lt;Description&gt;               Algemene kosten 10&lt;/Description&gt;&lt;Columns&gt;&lt;Column&gt;&lt;TypeValue&gt;053920&lt;/TypeValue&gt;&lt;/Column&gt;&lt;/Columns&gt;&lt;/Account&gt;</v>
      </c>
      <c r="H439" s="27" t="str">
        <f t="shared" si="20"/>
        <v xml:space="preserve">    &lt;Account&gt;&lt;Code&gt;rkobd10&lt;/Code&gt;&lt;Description&gt;Algemene kosten 10&lt;/Description&gt;&lt;Sort&gt;53920&lt;/Sort&gt;&lt;Level&gt;6&lt;/Level&gt;&lt;DC&gt;&lt;/DC&gt;&lt;DataType&gt;monetary&lt;/DataType&gt;&lt;IsInCalcTree&gt;Yes&lt;/IsInCalcTree&gt;&lt;/Account&gt;</v>
      </c>
    </row>
    <row r="440" spans="1:8" x14ac:dyDescent="0.25">
      <c r="A440" s="16" t="s">
        <v>742</v>
      </c>
      <c r="B440" s="16">
        <v>53930</v>
      </c>
      <c r="C440" s="16">
        <v>6</v>
      </c>
      <c r="D440" s="26" t="s">
        <v>1724</v>
      </c>
      <c r="E440" s="27" t="str">
        <f t="shared" si="18"/>
        <v xml:space="preserve">               Algemene kosten 11</v>
      </c>
      <c r="F440" s="16" t="s">
        <v>22</v>
      </c>
      <c r="G440" s="27" t="str">
        <f t="shared" si="19"/>
        <v>&lt;Account&gt;&lt;Code&gt;rkobd11&lt;/Code&gt;&lt;Description&gt;               Algemene kosten 11&lt;/Description&gt;&lt;Columns&gt;&lt;Column&gt;&lt;TypeValue&gt;053930&lt;/TypeValue&gt;&lt;/Column&gt;&lt;/Columns&gt;&lt;/Account&gt;</v>
      </c>
      <c r="H440" s="27" t="str">
        <f t="shared" si="20"/>
        <v xml:space="preserve">    &lt;Account&gt;&lt;Code&gt;rkobd11&lt;/Code&gt;&lt;Description&gt;Algemene kosten 11&lt;/Description&gt;&lt;Sort&gt;53930&lt;/Sort&gt;&lt;Level&gt;6&lt;/Level&gt;&lt;DC&gt;&lt;/DC&gt;&lt;DataType&gt;monetary&lt;/DataType&gt;&lt;IsInCalcTree&gt;Yes&lt;/IsInCalcTree&gt;&lt;/Account&gt;</v>
      </c>
    </row>
    <row r="441" spans="1:8" x14ac:dyDescent="0.25">
      <c r="A441" s="16" t="s">
        <v>744</v>
      </c>
      <c r="B441" s="16">
        <v>53940</v>
      </c>
      <c r="C441" s="16">
        <v>6</v>
      </c>
      <c r="D441" s="26" t="s">
        <v>1725</v>
      </c>
      <c r="E441" s="27" t="str">
        <f t="shared" si="18"/>
        <v xml:space="preserve">               Algemene kosten 12</v>
      </c>
      <c r="F441" s="16" t="s">
        <v>22</v>
      </c>
      <c r="G441" s="27" t="str">
        <f t="shared" si="19"/>
        <v>&lt;Account&gt;&lt;Code&gt;rkobd12&lt;/Code&gt;&lt;Description&gt;               Algemene kosten 12&lt;/Description&gt;&lt;Columns&gt;&lt;Column&gt;&lt;TypeValue&gt;053940&lt;/TypeValue&gt;&lt;/Column&gt;&lt;/Columns&gt;&lt;/Account&gt;</v>
      </c>
      <c r="H441" s="27" t="str">
        <f t="shared" si="20"/>
        <v xml:space="preserve">    &lt;Account&gt;&lt;Code&gt;rkobd12&lt;/Code&gt;&lt;Description&gt;Algemene kosten 12&lt;/Description&gt;&lt;Sort&gt;53940&lt;/Sort&gt;&lt;Level&gt;6&lt;/Level&gt;&lt;DC&gt;&lt;/DC&gt;&lt;DataType&gt;monetary&lt;/DataType&gt;&lt;IsInCalcTree&gt;Yes&lt;/IsInCalcTree&gt;&lt;/Account&gt;</v>
      </c>
    </row>
    <row r="442" spans="1:8" x14ac:dyDescent="0.25">
      <c r="A442" s="16" t="s">
        <v>746</v>
      </c>
      <c r="B442" s="16">
        <v>53950</v>
      </c>
      <c r="C442" s="16">
        <v>6</v>
      </c>
      <c r="D442" s="26" t="s">
        <v>1726</v>
      </c>
      <c r="E442" s="27" t="str">
        <f t="shared" si="18"/>
        <v xml:space="preserve">               Algemene kosten 13</v>
      </c>
      <c r="F442" s="16" t="s">
        <v>22</v>
      </c>
      <c r="G442" s="27" t="str">
        <f t="shared" si="19"/>
        <v>&lt;Account&gt;&lt;Code&gt;rkobd13&lt;/Code&gt;&lt;Description&gt;               Algemene kosten 13&lt;/Description&gt;&lt;Columns&gt;&lt;Column&gt;&lt;TypeValue&gt;053950&lt;/TypeValue&gt;&lt;/Column&gt;&lt;/Columns&gt;&lt;/Account&gt;</v>
      </c>
      <c r="H442" s="27" t="str">
        <f t="shared" si="20"/>
        <v xml:space="preserve">    &lt;Account&gt;&lt;Code&gt;rkobd13&lt;/Code&gt;&lt;Description&gt;Algemene kosten 13&lt;/Description&gt;&lt;Sort&gt;53950&lt;/Sort&gt;&lt;Level&gt;6&lt;/Level&gt;&lt;DC&gt;&lt;/DC&gt;&lt;DataType&gt;monetary&lt;/DataType&gt;&lt;IsInCalcTree&gt;Yes&lt;/IsInCalcTree&gt;&lt;/Account&gt;</v>
      </c>
    </row>
    <row r="443" spans="1:8" x14ac:dyDescent="0.25">
      <c r="A443" s="16" t="s">
        <v>748</v>
      </c>
      <c r="B443" s="16">
        <v>53960</v>
      </c>
      <c r="C443" s="16">
        <v>6</v>
      </c>
      <c r="D443" s="26" t="s">
        <v>1727</v>
      </c>
      <c r="E443" s="27" t="str">
        <f t="shared" si="18"/>
        <v xml:space="preserve">               Onderhoud inventarissen</v>
      </c>
      <c r="F443" s="16" t="s">
        <v>22</v>
      </c>
      <c r="G443" s="27" t="str">
        <f t="shared" si="19"/>
        <v>&lt;Account&gt;&lt;Code&gt;rkobd14&lt;/Code&gt;&lt;Description&gt;               Onderhoud inventarissen&lt;/Description&gt;&lt;Columns&gt;&lt;Column&gt;&lt;TypeValue&gt;053960&lt;/TypeValue&gt;&lt;/Column&gt;&lt;/Columns&gt;&lt;/Account&gt;</v>
      </c>
      <c r="H443" s="27" t="str">
        <f t="shared" si="20"/>
        <v xml:space="preserve">    &lt;Account&gt;&lt;Code&gt;rkobd14&lt;/Code&gt;&lt;Description&gt;Onderhoud inventarissen&lt;/Description&gt;&lt;Sort&gt;53960&lt;/Sort&gt;&lt;Level&gt;6&lt;/Level&gt;&lt;DC&gt;&lt;/DC&gt;&lt;DataType&gt;monetary&lt;/DataType&gt;&lt;IsInCalcTree&gt;Yes&lt;/IsInCalcTree&gt;&lt;/Account&gt;</v>
      </c>
    </row>
    <row r="444" spans="1:8" x14ac:dyDescent="0.25">
      <c r="A444" s="16" t="s">
        <v>750</v>
      </c>
      <c r="B444" s="16">
        <v>53970</v>
      </c>
      <c r="C444" s="16">
        <v>6</v>
      </c>
      <c r="D444" s="26" t="s">
        <v>1728</v>
      </c>
      <c r="E444" s="27" t="str">
        <f t="shared" si="18"/>
        <v xml:space="preserve">               Belastingen en heffingen</v>
      </c>
      <c r="F444" s="16" t="s">
        <v>22</v>
      </c>
      <c r="G444" s="27" t="str">
        <f t="shared" si="19"/>
        <v>&lt;Account&gt;&lt;Code&gt;rkobd15&lt;/Code&gt;&lt;Description&gt;               Belastingen en heffingen&lt;/Description&gt;&lt;Columns&gt;&lt;Column&gt;&lt;TypeValue&gt;053970&lt;/TypeValue&gt;&lt;/Column&gt;&lt;/Columns&gt;&lt;/Account&gt;</v>
      </c>
      <c r="H444" s="27" t="str">
        <f t="shared" si="20"/>
        <v xml:space="preserve">    &lt;Account&gt;&lt;Code&gt;rkobd15&lt;/Code&gt;&lt;Description&gt;Belastingen en heffingen&lt;/Description&gt;&lt;Sort&gt;53970&lt;/Sort&gt;&lt;Level&gt;6&lt;/Level&gt;&lt;DC&gt;&lt;/DC&gt;&lt;DataType&gt;monetary&lt;/DataType&gt;&lt;IsInCalcTree&gt;Yes&lt;/IsInCalcTree&gt;&lt;/Account&gt;</v>
      </c>
    </row>
    <row r="445" spans="1:8" x14ac:dyDescent="0.25">
      <c r="A445" s="16" t="s">
        <v>752</v>
      </c>
      <c r="B445" s="16">
        <v>53980</v>
      </c>
      <c r="C445" s="16">
        <v>6</v>
      </c>
      <c r="D445" s="26" t="s">
        <v>1729</v>
      </c>
      <c r="E445" s="27" t="str">
        <f t="shared" si="18"/>
        <v xml:space="preserve">               Algemene kosten 16</v>
      </c>
      <c r="F445" s="16" t="s">
        <v>22</v>
      </c>
      <c r="G445" s="27" t="str">
        <f t="shared" si="19"/>
        <v>&lt;Account&gt;&lt;Code&gt;rkobd16&lt;/Code&gt;&lt;Description&gt;               Algemene kosten 16&lt;/Description&gt;&lt;Columns&gt;&lt;Column&gt;&lt;TypeValue&gt;053980&lt;/TypeValue&gt;&lt;/Column&gt;&lt;/Columns&gt;&lt;/Account&gt;</v>
      </c>
      <c r="H445" s="27" t="str">
        <f t="shared" si="20"/>
        <v xml:space="preserve">    &lt;Account&gt;&lt;Code&gt;rkobd16&lt;/Code&gt;&lt;Description&gt;Algemene kosten 16&lt;/Description&gt;&lt;Sort&gt;53980&lt;/Sort&gt;&lt;Level&gt;6&lt;/Level&gt;&lt;DC&gt;&lt;/DC&gt;&lt;DataType&gt;monetary&lt;/DataType&gt;&lt;IsInCalcTree&gt;Yes&lt;/IsInCalcTree&gt;&lt;/Account&gt;</v>
      </c>
    </row>
    <row r="446" spans="1:8" x14ac:dyDescent="0.25">
      <c r="A446" s="16" t="s">
        <v>754</v>
      </c>
      <c r="B446" s="16">
        <v>53990</v>
      </c>
      <c r="C446" s="16">
        <v>6</v>
      </c>
      <c r="D446" s="26" t="s">
        <v>1730</v>
      </c>
      <c r="E446" s="27" t="str">
        <f t="shared" si="18"/>
        <v xml:space="preserve">               Algemene kosten 17</v>
      </c>
      <c r="F446" s="16" t="s">
        <v>22</v>
      </c>
      <c r="G446" s="27" t="str">
        <f t="shared" si="19"/>
        <v>&lt;Account&gt;&lt;Code&gt;rkobd17&lt;/Code&gt;&lt;Description&gt;               Algemene kosten 17&lt;/Description&gt;&lt;Columns&gt;&lt;Column&gt;&lt;TypeValue&gt;053990&lt;/TypeValue&gt;&lt;/Column&gt;&lt;/Columns&gt;&lt;/Account&gt;</v>
      </c>
      <c r="H446" s="27" t="str">
        <f t="shared" si="20"/>
        <v xml:space="preserve">    &lt;Account&gt;&lt;Code&gt;rkobd17&lt;/Code&gt;&lt;Description&gt;Algemene kosten 17&lt;/Description&gt;&lt;Sort&gt;53990&lt;/Sort&gt;&lt;Level&gt;6&lt;/Level&gt;&lt;DC&gt;&lt;/DC&gt;&lt;DataType&gt;monetary&lt;/DataType&gt;&lt;IsInCalcTree&gt;Yes&lt;/IsInCalcTree&gt;&lt;/Account&gt;</v>
      </c>
    </row>
    <row r="447" spans="1:8" x14ac:dyDescent="0.25">
      <c r="A447" s="16" t="s">
        <v>756</v>
      </c>
      <c r="B447" s="16">
        <v>54000</v>
      </c>
      <c r="C447" s="16">
        <v>6</v>
      </c>
      <c r="D447" s="26" t="s">
        <v>1731</v>
      </c>
      <c r="E447" s="27" t="str">
        <f t="shared" si="18"/>
        <v xml:space="preserve">               Algemene kosten 18</v>
      </c>
      <c r="F447" s="16" t="s">
        <v>22</v>
      </c>
      <c r="G447" s="27" t="str">
        <f t="shared" si="19"/>
        <v>&lt;Account&gt;&lt;Code&gt;rkobd18&lt;/Code&gt;&lt;Description&gt;               Algemene kosten 18&lt;/Description&gt;&lt;Columns&gt;&lt;Column&gt;&lt;TypeValue&gt;054000&lt;/TypeValue&gt;&lt;/Column&gt;&lt;/Columns&gt;&lt;/Account&gt;</v>
      </c>
      <c r="H447" s="27" t="str">
        <f t="shared" si="20"/>
        <v xml:space="preserve">    &lt;Account&gt;&lt;Code&gt;rkobd18&lt;/Code&gt;&lt;Description&gt;Algemene kosten 18&lt;/Description&gt;&lt;Sort&gt;54000&lt;/Sort&gt;&lt;Level&gt;6&lt;/Level&gt;&lt;DC&gt;&lt;/DC&gt;&lt;DataType&gt;monetary&lt;/DataType&gt;&lt;IsInCalcTree&gt;Yes&lt;/IsInCalcTree&gt;&lt;/Account&gt;</v>
      </c>
    </row>
    <row r="448" spans="1:8" x14ac:dyDescent="0.25">
      <c r="A448" s="16" t="s">
        <v>758</v>
      </c>
      <c r="B448" s="16">
        <v>54010</v>
      </c>
      <c r="C448" s="16">
        <v>6</v>
      </c>
      <c r="D448" s="26" t="s">
        <v>1732</v>
      </c>
      <c r="E448" s="27" t="str">
        <f t="shared" si="18"/>
        <v xml:space="preserve">               Dotatie reorganisatievoorziening</v>
      </c>
      <c r="F448" s="16" t="s">
        <v>22</v>
      </c>
      <c r="G448" s="27" t="str">
        <f t="shared" si="19"/>
        <v>&lt;Account&gt;&lt;Code&gt;rkobd19&lt;/Code&gt;&lt;Description&gt;               Dotatie reorganisatievoorziening&lt;/Description&gt;&lt;Columns&gt;&lt;Column&gt;&lt;TypeValue&gt;054010&lt;/TypeValue&gt;&lt;/Column&gt;&lt;/Columns&gt;&lt;/Account&gt;</v>
      </c>
      <c r="H448" s="27" t="str">
        <f t="shared" si="20"/>
        <v xml:space="preserve">    &lt;Account&gt;&lt;Code&gt;rkobd19&lt;/Code&gt;&lt;Description&gt;Dotatie reorganisatievoorziening&lt;/Description&gt;&lt;Sort&gt;54010&lt;/Sort&gt;&lt;Level&gt;6&lt;/Level&gt;&lt;DC&gt;&lt;/DC&gt;&lt;DataType&gt;monetary&lt;/DataType&gt;&lt;IsInCalcTree&gt;Yes&lt;/IsInCalcTree&gt;&lt;/Account&gt;</v>
      </c>
    </row>
    <row r="449" spans="1:8" x14ac:dyDescent="0.25">
      <c r="A449" s="16" t="s">
        <v>760</v>
      </c>
      <c r="B449" s="16">
        <v>54020</v>
      </c>
      <c r="C449" s="16">
        <v>6</v>
      </c>
      <c r="D449" s="26" t="s">
        <v>1733</v>
      </c>
      <c r="E449" s="27" t="str">
        <f t="shared" si="18"/>
        <v xml:space="preserve">               Dotatie voorziening afvloeiingsregeling</v>
      </c>
      <c r="F449" s="16" t="s">
        <v>22</v>
      </c>
      <c r="G449" s="27" t="str">
        <f t="shared" si="19"/>
        <v>&lt;Account&gt;&lt;Code&gt;rkobd20&lt;/Code&gt;&lt;Description&gt;               Dotatie voorziening afvloeiingsregeling&lt;/Description&gt;&lt;Columns&gt;&lt;Column&gt;&lt;TypeValue&gt;054020&lt;/TypeValue&gt;&lt;/Column&gt;&lt;/Columns&gt;&lt;/Account&gt;</v>
      </c>
      <c r="H449" s="27" t="str">
        <f t="shared" si="20"/>
        <v xml:space="preserve">    &lt;Account&gt;&lt;Code&gt;rkobd20&lt;/Code&gt;&lt;Description&gt;Dotatie voorziening afvloeiingsregeling&lt;/Description&gt;&lt;Sort&gt;54020&lt;/Sort&gt;&lt;Level&gt;6&lt;/Level&gt;&lt;DC&gt;&lt;/DC&gt;&lt;DataType&gt;monetary&lt;/DataType&gt;&lt;IsInCalcTree&gt;Yes&lt;/IsInCalcTree&gt;&lt;/Account&gt;</v>
      </c>
    </row>
    <row r="450" spans="1:8" x14ac:dyDescent="0.25">
      <c r="A450" s="16" t="s">
        <v>762</v>
      </c>
      <c r="B450" s="16">
        <v>54021</v>
      </c>
      <c r="C450" s="16">
        <v>6</v>
      </c>
      <c r="D450" s="26" t="s">
        <v>1734</v>
      </c>
      <c r="E450" s="27" t="str">
        <f t="shared" si="18"/>
        <v xml:space="preserve">               Algemene kosten 21</v>
      </c>
      <c r="F450" s="16" t="s">
        <v>95</v>
      </c>
      <c r="G450" s="27" t="str">
        <f t="shared" si="19"/>
        <v>&lt;Account&gt;&lt;Code&gt;rkobd21&lt;/Code&gt;&lt;Description&gt;               Algemene kosten 21&lt;/Description&gt;&lt;Columns&gt;&lt;Column&gt;&lt;TypeValue&gt;054021&lt;/TypeValue&gt;&lt;/Column&gt;&lt;/Columns&gt;&lt;/Account&gt;</v>
      </c>
      <c r="H450" s="27" t="str">
        <f t="shared" si="20"/>
        <v xml:space="preserve">    &lt;Account&gt;&lt;Code&gt;rkobd21&lt;/Code&gt;&lt;Description&gt;Algemene kosten 21&lt;/Description&gt;&lt;Sort&gt;54021&lt;/Sort&gt;&lt;Level&gt;6&lt;/Level&gt;&lt;DC&gt;&lt;/DC&gt;&lt;DataType&gt;monetary&lt;/DataType&gt;&lt;IsInCalcTree&gt;Yes&lt;/IsInCalcTree&gt;&lt;/Account&gt;</v>
      </c>
    </row>
    <row r="451" spans="1:8" x14ac:dyDescent="0.25">
      <c r="A451" s="16" t="s">
        <v>764</v>
      </c>
      <c r="B451" s="16">
        <v>54022</v>
      </c>
      <c r="C451" s="16">
        <v>6</v>
      </c>
      <c r="D451" s="26" t="s">
        <v>1735</v>
      </c>
      <c r="E451" s="27" t="str">
        <f t="shared" si="18"/>
        <v xml:space="preserve">               Bedrijfsbenodigheden</v>
      </c>
      <c r="F451" s="16" t="s">
        <v>95</v>
      </c>
      <c r="G451" s="27" t="str">
        <f t="shared" si="19"/>
        <v>&lt;Account&gt;&lt;Code&gt;rkobd22&lt;/Code&gt;&lt;Description&gt;               Bedrijfsbenodigheden&lt;/Description&gt;&lt;Columns&gt;&lt;Column&gt;&lt;TypeValue&gt;054022&lt;/TypeValue&gt;&lt;/Column&gt;&lt;/Columns&gt;&lt;/Account&gt;</v>
      </c>
      <c r="H451" s="27" t="str">
        <f t="shared" si="20"/>
        <v xml:space="preserve">    &lt;Account&gt;&lt;Code&gt;rkobd22&lt;/Code&gt;&lt;Description&gt;Bedrijfsbenodigheden&lt;/Description&gt;&lt;Sort&gt;54022&lt;/Sort&gt;&lt;Level&gt;6&lt;/Level&gt;&lt;DC&gt;&lt;/DC&gt;&lt;DataType&gt;monetary&lt;/DataType&gt;&lt;IsInCalcTree&gt;Yes&lt;/IsInCalcTree&gt;&lt;/Account&gt;</v>
      </c>
    </row>
    <row r="452" spans="1:8" x14ac:dyDescent="0.25">
      <c r="A452" s="16" t="s">
        <v>766</v>
      </c>
      <c r="B452" s="16">
        <v>54023</v>
      </c>
      <c r="C452" s="16">
        <v>6</v>
      </c>
      <c r="D452" s="26" t="s">
        <v>1736</v>
      </c>
      <c r="E452" s="27" t="str">
        <f t="shared" si="18"/>
        <v xml:space="preserve">               Algemene kosten 23</v>
      </c>
      <c r="F452" s="16" t="s">
        <v>95</v>
      </c>
      <c r="G452" s="27" t="str">
        <f t="shared" si="19"/>
        <v>&lt;Account&gt;&lt;Code&gt;rkobd23&lt;/Code&gt;&lt;Description&gt;               Algemene kosten 23&lt;/Description&gt;&lt;Columns&gt;&lt;Column&gt;&lt;TypeValue&gt;054023&lt;/TypeValue&gt;&lt;/Column&gt;&lt;/Columns&gt;&lt;/Account&gt;</v>
      </c>
      <c r="H452" s="27" t="str">
        <f t="shared" si="20"/>
        <v xml:space="preserve">    &lt;Account&gt;&lt;Code&gt;rkobd23&lt;/Code&gt;&lt;Description&gt;Algemene kosten 23&lt;/Description&gt;&lt;Sort&gt;54023&lt;/Sort&gt;&lt;Level&gt;6&lt;/Level&gt;&lt;DC&gt;&lt;/DC&gt;&lt;DataType&gt;monetary&lt;/DataType&gt;&lt;IsInCalcTree&gt;Yes&lt;/IsInCalcTree&gt;&lt;/Account&gt;</v>
      </c>
    </row>
    <row r="453" spans="1:8" x14ac:dyDescent="0.25">
      <c r="A453" s="16" t="s">
        <v>768</v>
      </c>
      <c r="B453" s="16">
        <v>54024</v>
      </c>
      <c r="C453" s="16">
        <v>6</v>
      </c>
      <c r="D453" s="26" t="s">
        <v>1737</v>
      </c>
      <c r="E453" s="27" t="str">
        <f t="shared" ref="E453:E516" si="21">REPT(" ",MAX(C453-1,0)*3)&amp;D453</f>
        <v xml:space="preserve">               Algemene kosten 24</v>
      </c>
      <c r="F453" s="16" t="s">
        <v>95</v>
      </c>
      <c r="G453" s="27" t="str">
        <f t="shared" ref="G453:G516" si="22">"&lt;Account&gt;&lt;Code&gt;"&amp;A453&amp;"&lt;/Code&gt;&lt;Description&gt;"&amp;E453&amp;"&lt;/Description&gt;&lt;Columns&gt;&lt;Column&gt;&lt;TypeValue&gt;"&amp;RIGHT("00000"&amp;B453,6)&amp;"&lt;/TypeValue&gt;&lt;/Column&gt;&lt;/Columns&gt;&lt;/Account&gt;"</f>
        <v>&lt;Account&gt;&lt;Code&gt;rkobd24&lt;/Code&gt;&lt;Description&gt;               Algemene kosten 24&lt;/Description&gt;&lt;Columns&gt;&lt;Column&gt;&lt;TypeValue&gt;054024&lt;/TypeValue&gt;&lt;/Column&gt;&lt;/Columns&gt;&lt;/Account&gt;</v>
      </c>
      <c r="H453" s="27" t="str">
        <f t="shared" ref="H453:H516" si="23">"    &lt;Account&gt;&lt;Code&gt;"&amp;A453&amp;"&lt;/Code&gt;&lt;Description&gt;"&amp;SUBSTITUTE(SUBSTITUTE(SUBSTITUTE(SUBSTITUTE(SUBSTITUTE(D453,"&amp;","&amp;amp;"),"""","&amp;quot;"),"'","&amp;apos;"),"&lt;","&amp;lt;"),"&gt;","&amp;gt;")&amp;"&lt;/Description&gt;&lt;Sort&gt;"&amp;B453&amp;"&lt;/Sort&gt;&lt;Level&gt;"&amp;C453&amp;"&lt;/Level&gt;&lt;DC&gt;&lt;/DC&gt;&lt;DataType&gt;monetary&lt;/DataType&gt;&lt;IsInCalcTree&gt;Yes&lt;/IsInCalcTree&gt;&lt;/Account&gt;"</f>
        <v xml:space="preserve">    &lt;Account&gt;&lt;Code&gt;rkobd24&lt;/Code&gt;&lt;Description&gt;Algemene kosten 24&lt;/Description&gt;&lt;Sort&gt;54024&lt;/Sort&gt;&lt;Level&gt;6&lt;/Level&gt;&lt;DC&gt;&lt;/DC&gt;&lt;DataType&gt;monetary&lt;/DataType&gt;&lt;IsInCalcTree&gt;Yes&lt;/IsInCalcTree&gt;&lt;/Account&gt;</v>
      </c>
    </row>
    <row r="454" spans="1:8" x14ac:dyDescent="0.25">
      <c r="A454" s="16" t="s">
        <v>770</v>
      </c>
      <c r="B454" s="16">
        <v>54025</v>
      </c>
      <c r="C454" s="16">
        <v>6</v>
      </c>
      <c r="D454" s="26" t="s">
        <v>1738</v>
      </c>
      <c r="E454" s="27" t="str">
        <f t="shared" si="21"/>
        <v xml:space="preserve">               Algemene kosten 25</v>
      </c>
      <c r="F454" s="16" t="s">
        <v>95</v>
      </c>
      <c r="G454" s="27" t="str">
        <f t="shared" si="22"/>
        <v>&lt;Account&gt;&lt;Code&gt;rkobd25&lt;/Code&gt;&lt;Description&gt;               Algemene kosten 25&lt;/Description&gt;&lt;Columns&gt;&lt;Column&gt;&lt;TypeValue&gt;054025&lt;/TypeValue&gt;&lt;/Column&gt;&lt;/Columns&gt;&lt;/Account&gt;</v>
      </c>
      <c r="H454" s="27" t="str">
        <f t="shared" si="23"/>
        <v xml:space="preserve">    &lt;Account&gt;&lt;Code&gt;rkobd25&lt;/Code&gt;&lt;Description&gt;Algemene kosten 25&lt;/Description&gt;&lt;Sort&gt;54025&lt;/Sort&gt;&lt;Level&gt;6&lt;/Level&gt;&lt;DC&gt;&lt;/DC&gt;&lt;DataType&gt;monetary&lt;/DataType&gt;&lt;IsInCalcTree&gt;Yes&lt;/IsInCalcTree&gt;&lt;/Account&gt;</v>
      </c>
    </row>
    <row r="455" spans="1:8" x14ac:dyDescent="0.25">
      <c r="A455" s="16" t="s">
        <v>772</v>
      </c>
      <c r="B455" s="16">
        <v>54026</v>
      </c>
      <c r="C455" s="16">
        <v>6</v>
      </c>
      <c r="D455" s="26" t="s">
        <v>1739</v>
      </c>
      <c r="E455" s="27" t="str">
        <f t="shared" si="21"/>
        <v xml:space="preserve">               Algemene kosten 26</v>
      </c>
      <c r="F455" s="16" t="s">
        <v>95</v>
      </c>
      <c r="G455" s="27" t="str">
        <f t="shared" si="22"/>
        <v>&lt;Account&gt;&lt;Code&gt;rkobd26&lt;/Code&gt;&lt;Description&gt;               Algemene kosten 26&lt;/Description&gt;&lt;Columns&gt;&lt;Column&gt;&lt;TypeValue&gt;054026&lt;/TypeValue&gt;&lt;/Column&gt;&lt;/Columns&gt;&lt;/Account&gt;</v>
      </c>
      <c r="H455" s="27" t="str">
        <f t="shared" si="23"/>
        <v xml:space="preserve">    &lt;Account&gt;&lt;Code&gt;rkobd26&lt;/Code&gt;&lt;Description&gt;Algemene kosten 26&lt;/Description&gt;&lt;Sort&gt;54026&lt;/Sort&gt;&lt;Level&gt;6&lt;/Level&gt;&lt;DC&gt;&lt;/DC&gt;&lt;DataType&gt;monetary&lt;/DataType&gt;&lt;IsInCalcTree&gt;Yes&lt;/IsInCalcTree&gt;&lt;/Account&gt;</v>
      </c>
    </row>
    <row r="456" spans="1:8" x14ac:dyDescent="0.25">
      <c r="A456" s="16" t="s">
        <v>774</v>
      </c>
      <c r="B456" s="16">
        <v>54027</v>
      </c>
      <c r="C456" s="16">
        <v>6</v>
      </c>
      <c r="D456" s="26" t="s">
        <v>1740</v>
      </c>
      <c r="E456" s="27" t="str">
        <f t="shared" si="21"/>
        <v xml:space="preserve">               Algemene kosten 27</v>
      </c>
      <c r="F456" s="16" t="s">
        <v>95</v>
      </c>
      <c r="G456" s="27" t="str">
        <f t="shared" si="22"/>
        <v>&lt;Account&gt;&lt;Code&gt;rkobd27&lt;/Code&gt;&lt;Description&gt;               Algemene kosten 27&lt;/Description&gt;&lt;Columns&gt;&lt;Column&gt;&lt;TypeValue&gt;054027&lt;/TypeValue&gt;&lt;/Column&gt;&lt;/Columns&gt;&lt;/Account&gt;</v>
      </c>
      <c r="H456" s="27" t="str">
        <f t="shared" si="23"/>
        <v xml:space="preserve">    &lt;Account&gt;&lt;Code&gt;rkobd27&lt;/Code&gt;&lt;Description&gt;Algemene kosten 27&lt;/Description&gt;&lt;Sort&gt;54027&lt;/Sort&gt;&lt;Level&gt;6&lt;/Level&gt;&lt;DC&gt;&lt;/DC&gt;&lt;DataType&gt;monetary&lt;/DataType&gt;&lt;IsInCalcTree&gt;Yes&lt;/IsInCalcTree&gt;&lt;/Account&gt;</v>
      </c>
    </row>
    <row r="457" spans="1:8" x14ac:dyDescent="0.25">
      <c r="A457" s="16" t="s">
        <v>776</v>
      </c>
      <c r="B457" s="16">
        <v>54028</v>
      </c>
      <c r="C457" s="16">
        <v>6</v>
      </c>
      <c r="D457" s="26" t="s">
        <v>1741</v>
      </c>
      <c r="E457" s="27" t="str">
        <f t="shared" si="21"/>
        <v xml:space="preserve">               Algemene kosten 28</v>
      </c>
      <c r="F457" s="16" t="s">
        <v>95</v>
      </c>
      <c r="G457" s="27" t="str">
        <f t="shared" si="22"/>
        <v>&lt;Account&gt;&lt;Code&gt;rkobd28&lt;/Code&gt;&lt;Description&gt;               Algemene kosten 28&lt;/Description&gt;&lt;Columns&gt;&lt;Column&gt;&lt;TypeValue&gt;054028&lt;/TypeValue&gt;&lt;/Column&gt;&lt;/Columns&gt;&lt;/Account&gt;</v>
      </c>
      <c r="H457" s="27" t="str">
        <f t="shared" si="23"/>
        <v xml:space="preserve">    &lt;Account&gt;&lt;Code&gt;rkobd28&lt;/Code&gt;&lt;Description&gt;Algemene kosten 28&lt;/Description&gt;&lt;Sort&gt;54028&lt;/Sort&gt;&lt;Level&gt;6&lt;/Level&gt;&lt;DC&gt;&lt;/DC&gt;&lt;DataType&gt;monetary&lt;/DataType&gt;&lt;IsInCalcTree&gt;Yes&lt;/IsInCalcTree&gt;&lt;/Account&gt;</v>
      </c>
    </row>
    <row r="458" spans="1:8" x14ac:dyDescent="0.25">
      <c r="A458" s="16" t="s">
        <v>778</v>
      </c>
      <c r="B458" s="16">
        <v>54029</v>
      </c>
      <c r="C458" s="16">
        <v>6</v>
      </c>
      <c r="D458" s="26" t="s">
        <v>1742</v>
      </c>
      <c r="E458" s="27" t="str">
        <f t="shared" si="21"/>
        <v xml:space="preserve">               Algemene kosten 29</v>
      </c>
      <c r="F458" s="16" t="s">
        <v>95</v>
      </c>
      <c r="G458" s="27" t="str">
        <f t="shared" si="22"/>
        <v>&lt;Account&gt;&lt;Code&gt;rkobd29&lt;/Code&gt;&lt;Description&gt;               Algemene kosten 29&lt;/Description&gt;&lt;Columns&gt;&lt;Column&gt;&lt;TypeValue&gt;054029&lt;/TypeValue&gt;&lt;/Column&gt;&lt;/Columns&gt;&lt;/Account&gt;</v>
      </c>
      <c r="H458" s="27" t="str">
        <f t="shared" si="23"/>
        <v xml:space="preserve">    &lt;Account&gt;&lt;Code&gt;rkobd29&lt;/Code&gt;&lt;Description&gt;Algemene kosten 29&lt;/Description&gt;&lt;Sort&gt;54029&lt;/Sort&gt;&lt;Level&gt;6&lt;/Level&gt;&lt;DC&gt;&lt;/DC&gt;&lt;DataType&gt;monetary&lt;/DataType&gt;&lt;IsInCalcTree&gt;Yes&lt;/IsInCalcTree&gt;&lt;/Account&gt;</v>
      </c>
    </row>
    <row r="459" spans="1:8" x14ac:dyDescent="0.25">
      <c r="A459" s="16" t="s">
        <v>780</v>
      </c>
      <c r="B459" s="16">
        <v>54030</v>
      </c>
      <c r="C459" s="16">
        <v>6</v>
      </c>
      <c r="D459" s="26" t="s">
        <v>1743</v>
      </c>
      <c r="E459" s="27" t="str">
        <f t="shared" si="21"/>
        <v xml:space="preserve">               Algemene kosten 30</v>
      </c>
      <c r="F459" s="16" t="s">
        <v>95</v>
      </c>
      <c r="G459" s="27" t="str">
        <f t="shared" si="22"/>
        <v>&lt;Account&gt;&lt;Code&gt;rkobd30&lt;/Code&gt;&lt;Description&gt;               Algemene kosten 30&lt;/Description&gt;&lt;Columns&gt;&lt;Column&gt;&lt;TypeValue&gt;054030&lt;/TypeValue&gt;&lt;/Column&gt;&lt;/Columns&gt;&lt;/Account&gt;</v>
      </c>
      <c r="H459" s="27" t="str">
        <f t="shared" si="23"/>
        <v xml:space="preserve">    &lt;Account&gt;&lt;Code&gt;rkobd30&lt;/Code&gt;&lt;Description&gt;Algemene kosten 30&lt;/Description&gt;&lt;Sort&gt;54030&lt;/Sort&gt;&lt;Level&gt;6&lt;/Level&gt;&lt;DC&gt;&lt;/DC&gt;&lt;DataType&gt;monetary&lt;/DataType&gt;&lt;IsInCalcTree&gt;Yes&lt;/IsInCalcTree&gt;&lt;/Account&gt;</v>
      </c>
    </row>
    <row r="460" spans="1:8" x14ac:dyDescent="0.25">
      <c r="A460" s="16" t="s">
        <v>792</v>
      </c>
      <c r="B460" s="16">
        <v>54030</v>
      </c>
      <c r="C460" s="16">
        <v>6</v>
      </c>
      <c r="D460" s="26" t="s">
        <v>1749</v>
      </c>
      <c r="E460" s="27" t="str">
        <f t="shared" si="21"/>
        <v xml:space="preserve">               Overige algemene kosten</v>
      </c>
      <c r="F460" s="16" t="s">
        <v>22</v>
      </c>
      <c r="G460" s="27" t="str">
        <f t="shared" si="22"/>
        <v>&lt;Account&gt;&lt;Code&gt;rkobd89&lt;/Code&gt;&lt;Description&gt;               Overige algemene kosten&lt;/Description&gt;&lt;Columns&gt;&lt;Column&gt;&lt;TypeValue&gt;054030&lt;/TypeValue&gt;&lt;/Column&gt;&lt;/Columns&gt;&lt;/Account&gt;</v>
      </c>
      <c r="H460" s="27" t="str">
        <f t="shared" si="23"/>
        <v xml:space="preserve">    &lt;Account&gt;&lt;Code&gt;rkobd89&lt;/Code&gt;&lt;Description&gt;Overige algemene kosten&lt;/Description&gt;&lt;Sort&gt;54030&lt;/Sort&gt;&lt;Level&gt;6&lt;/Level&gt;&lt;DC&gt;&lt;/DC&gt;&lt;DataType&gt;monetary&lt;/DataType&gt;&lt;IsInCalcTree&gt;Yes&lt;/IsInCalcTree&gt;&lt;/Account&gt;</v>
      </c>
    </row>
    <row r="461" spans="1:8" x14ac:dyDescent="0.25">
      <c r="A461" s="16" t="s">
        <v>782</v>
      </c>
      <c r="B461" s="16">
        <v>54031</v>
      </c>
      <c r="C461" s="16">
        <v>6</v>
      </c>
      <c r="D461" s="26" t="s">
        <v>1744</v>
      </c>
      <c r="E461" s="27" t="str">
        <f t="shared" si="21"/>
        <v xml:space="preserve">               Algemene kosten 31</v>
      </c>
      <c r="F461" s="16" t="s">
        <v>95</v>
      </c>
      <c r="G461" s="27" t="str">
        <f t="shared" si="22"/>
        <v>&lt;Account&gt;&lt;Code&gt;rkobd31&lt;/Code&gt;&lt;Description&gt;               Algemene kosten 31&lt;/Description&gt;&lt;Columns&gt;&lt;Column&gt;&lt;TypeValue&gt;054031&lt;/TypeValue&gt;&lt;/Column&gt;&lt;/Columns&gt;&lt;/Account&gt;</v>
      </c>
      <c r="H461" s="27" t="str">
        <f t="shared" si="23"/>
        <v xml:space="preserve">    &lt;Account&gt;&lt;Code&gt;rkobd31&lt;/Code&gt;&lt;Description&gt;Algemene kosten 31&lt;/Description&gt;&lt;Sort&gt;54031&lt;/Sort&gt;&lt;Level&gt;6&lt;/Level&gt;&lt;DC&gt;&lt;/DC&gt;&lt;DataType&gt;monetary&lt;/DataType&gt;&lt;IsInCalcTree&gt;Yes&lt;/IsInCalcTree&gt;&lt;/Account&gt;</v>
      </c>
    </row>
    <row r="462" spans="1:8" x14ac:dyDescent="0.25">
      <c r="A462" s="16" t="s">
        <v>784</v>
      </c>
      <c r="B462" s="16">
        <v>54032</v>
      </c>
      <c r="C462" s="16">
        <v>6</v>
      </c>
      <c r="D462" s="26" t="s">
        <v>1745</v>
      </c>
      <c r="E462" s="27" t="str">
        <f t="shared" si="21"/>
        <v xml:space="preserve">               Algemene kosten 32</v>
      </c>
      <c r="F462" s="16" t="s">
        <v>95</v>
      </c>
      <c r="G462" s="27" t="str">
        <f t="shared" si="22"/>
        <v>&lt;Account&gt;&lt;Code&gt;rkobd32&lt;/Code&gt;&lt;Description&gt;               Algemene kosten 32&lt;/Description&gt;&lt;Columns&gt;&lt;Column&gt;&lt;TypeValue&gt;054032&lt;/TypeValue&gt;&lt;/Column&gt;&lt;/Columns&gt;&lt;/Account&gt;</v>
      </c>
      <c r="H462" s="27" t="str">
        <f t="shared" si="23"/>
        <v xml:space="preserve">    &lt;Account&gt;&lt;Code&gt;rkobd32&lt;/Code&gt;&lt;Description&gt;Algemene kosten 32&lt;/Description&gt;&lt;Sort&gt;54032&lt;/Sort&gt;&lt;Level&gt;6&lt;/Level&gt;&lt;DC&gt;&lt;/DC&gt;&lt;DataType&gt;monetary&lt;/DataType&gt;&lt;IsInCalcTree&gt;Yes&lt;/IsInCalcTree&gt;&lt;/Account&gt;</v>
      </c>
    </row>
    <row r="463" spans="1:8" x14ac:dyDescent="0.25">
      <c r="A463" s="16" t="s">
        <v>786</v>
      </c>
      <c r="B463" s="16">
        <v>54033</v>
      </c>
      <c r="C463" s="16">
        <v>6</v>
      </c>
      <c r="D463" s="26" t="s">
        <v>1746</v>
      </c>
      <c r="E463" s="27" t="str">
        <f t="shared" si="21"/>
        <v xml:space="preserve">               Algemene kosten 33</v>
      </c>
      <c r="F463" s="16" t="s">
        <v>95</v>
      </c>
      <c r="G463" s="27" t="str">
        <f t="shared" si="22"/>
        <v>&lt;Account&gt;&lt;Code&gt;rkobd33&lt;/Code&gt;&lt;Description&gt;               Algemene kosten 33&lt;/Description&gt;&lt;Columns&gt;&lt;Column&gt;&lt;TypeValue&gt;054033&lt;/TypeValue&gt;&lt;/Column&gt;&lt;/Columns&gt;&lt;/Account&gt;</v>
      </c>
      <c r="H463" s="27" t="str">
        <f t="shared" si="23"/>
        <v xml:space="preserve">    &lt;Account&gt;&lt;Code&gt;rkobd33&lt;/Code&gt;&lt;Description&gt;Algemene kosten 33&lt;/Description&gt;&lt;Sort&gt;54033&lt;/Sort&gt;&lt;Level&gt;6&lt;/Level&gt;&lt;DC&gt;&lt;/DC&gt;&lt;DataType&gt;monetary&lt;/DataType&gt;&lt;IsInCalcTree&gt;Yes&lt;/IsInCalcTree&gt;&lt;/Account&gt;</v>
      </c>
    </row>
    <row r="464" spans="1:8" x14ac:dyDescent="0.25">
      <c r="A464" s="16" t="s">
        <v>788</v>
      </c>
      <c r="B464" s="16">
        <v>54034</v>
      </c>
      <c r="C464" s="16">
        <v>6</v>
      </c>
      <c r="D464" s="26" t="s">
        <v>1747</v>
      </c>
      <c r="E464" s="27" t="str">
        <f t="shared" si="21"/>
        <v xml:space="preserve">               Algemene kosten 34</v>
      </c>
      <c r="F464" s="16" t="s">
        <v>95</v>
      </c>
      <c r="G464" s="27" t="str">
        <f t="shared" si="22"/>
        <v>&lt;Account&gt;&lt;Code&gt;rkobd34&lt;/Code&gt;&lt;Description&gt;               Algemene kosten 34&lt;/Description&gt;&lt;Columns&gt;&lt;Column&gt;&lt;TypeValue&gt;054034&lt;/TypeValue&gt;&lt;/Column&gt;&lt;/Columns&gt;&lt;/Account&gt;</v>
      </c>
      <c r="H464" s="27" t="str">
        <f t="shared" si="23"/>
        <v xml:space="preserve">    &lt;Account&gt;&lt;Code&gt;rkobd34&lt;/Code&gt;&lt;Description&gt;Algemene kosten 34&lt;/Description&gt;&lt;Sort&gt;54034&lt;/Sort&gt;&lt;Level&gt;6&lt;/Level&gt;&lt;DC&gt;&lt;/DC&gt;&lt;DataType&gt;monetary&lt;/DataType&gt;&lt;IsInCalcTree&gt;Yes&lt;/IsInCalcTree&gt;&lt;/Account&gt;</v>
      </c>
    </row>
    <row r="465" spans="1:8" x14ac:dyDescent="0.25">
      <c r="A465" s="16" t="s">
        <v>790</v>
      </c>
      <c r="B465" s="16">
        <v>54035</v>
      </c>
      <c r="C465" s="16">
        <v>6</v>
      </c>
      <c r="D465" s="26" t="s">
        <v>1748</v>
      </c>
      <c r="E465" s="27" t="str">
        <f t="shared" si="21"/>
        <v xml:space="preserve">               Vermindering kleine ondernemingsregeling</v>
      </c>
      <c r="F465" s="16" t="s">
        <v>95</v>
      </c>
      <c r="G465" s="27" t="str">
        <f t="shared" si="22"/>
        <v>&lt;Account&gt;&lt;Code&gt;rkobd35&lt;/Code&gt;&lt;Description&gt;               Vermindering kleine ondernemingsregeling&lt;/Description&gt;&lt;Columns&gt;&lt;Column&gt;&lt;TypeValue&gt;054035&lt;/TypeValue&gt;&lt;/Column&gt;&lt;/Columns&gt;&lt;/Account&gt;</v>
      </c>
      <c r="H465" s="27" t="str">
        <f t="shared" si="23"/>
        <v xml:space="preserve">    &lt;Account&gt;&lt;Code&gt;rkobd35&lt;/Code&gt;&lt;Description&gt;Vermindering kleine ondernemingsregeling&lt;/Description&gt;&lt;Sort&gt;54035&lt;/Sort&gt;&lt;Level&gt;6&lt;/Level&gt;&lt;DC&gt;&lt;/DC&gt;&lt;DataType&gt;monetary&lt;/DataType&gt;&lt;IsInCalcTree&gt;Yes&lt;/IsInCalcTree&gt;&lt;/Account&gt;</v>
      </c>
    </row>
    <row r="466" spans="1:8" x14ac:dyDescent="0.25">
      <c r="A466" s="16" t="s">
        <v>794</v>
      </c>
      <c r="B466" s="16">
        <v>54040</v>
      </c>
      <c r="C466" s="16">
        <v>6</v>
      </c>
      <c r="D466" s="26" t="s">
        <v>1750</v>
      </c>
      <c r="E466" s="27" t="str">
        <f t="shared" si="21"/>
        <v xml:space="preserve">               Doorberekende algemene kosten</v>
      </c>
      <c r="F466" s="16" t="s">
        <v>22</v>
      </c>
      <c r="G466" s="27" t="str">
        <f t="shared" si="22"/>
        <v>&lt;Account&gt;&lt;Code&gt;rkobd97&lt;/Code&gt;&lt;Description&gt;               Doorberekende algemene kosten&lt;/Description&gt;&lt;Columns&gt;&lt;Column&gt;&lt;TypeValue&gt;054040&lt;/TypeValue&gt;&lt;/Column&gt;&lt;/Columns&gt;&lt;/Account&gt;</v>
      </c>
      <c r="H466" s="27" t="str">
        <f t="shared" si="23"/>
        <v xml:space="preserve">    &lt;Account&gt;&lt;Code&gt;rkobd97&lt;/Code&gt;&lt;Description&gt;Doorberekende algemene kosten&lt;/Description&gt;&lt;Sort&gt;54040&lt;/Sort&gt;&lt;Level&gt;6&lt;/Level&gt;&lt;DC&gt;&lt;/DC&gt;&lt;DataType&gt;monetary&lt;/DataType&gt;&lt;IsInCalcTree&gt;Yes&lt;/IsInCalcTree&gt;&lt;/Account&gt;</v>
      </c>
    </row>
    <row r="467" spans="1:8" x14ac:dyDescent="0.25">
      <c r="A467" s="16" t="s">
        <v>796</v>
      </c>
      <c r="B467" s="16">
        <v>54050</v>
      </c>
      <c r="C467" s="16">
        <v>6</v>
      </c>
      <c r="D467" s="26" t="s">
        <v>1750</v>
      </c>
      <c r="E467" s="27" t="str">
        <f t="shared" si="21"/>
        <v xml:space="preserve">               Doorberekende algemene kosten</v>
      </c>
      <c r="F467" s="16" t="s">
        <v>22</v>
      </c>
      <c r="G467" s="27" t="str">
        <f t="shared" si="22"/>
        <v>&lt;Account&gt;&lt;Code&gt;rkobd98&lt;/Code&gt;&lt;Description&gt;               Doorberekende algemene kosten&lt;/Description&gt;&lt;Columns&gt;&lt;Column&gt;&lt;TypeValue&gt;054050&lt;/TypeValue&gt;&lt;/Column&gt;&lt;/Columns&gt;&lt;/Account&gt;</v>
      </c>
      <c r="H467" s="27" t="str">
        <f t="shared" si="23"/>
        <v xml:space="preserve">    &lt;Account&gt;&lt;Code&gt;rkobd98&lt;/Code&gt;&lt;Description&gt;Doorberekende algemene kosten&lt;/Description&gt;&lt;Sort&gt;54050&lt;/Sort&gt;&lt;Level&gt;6&lt;/Level&gt;&lt;DC&gt;&lt;/DC&gt;&lt;DataType&gt;monetary&lt;/DataType&gt;&lt;IsInCalcTree&gt;Yes&lt;/IsInCalcTree&gt;&lt;/Account&gt;</v>
      </c>
    </row>
    <row r="468" spans="1:8" x14ac:dyDescent="0.25">
      <c r="A468" s="16" t="s">
        <v>797</v>
      </c>
      <c r="B468" s="16">
        <v>54060</v>
      </c>
      <c r="C468" s="16">
        <v>6</v>
      </c>
      <c r="D468" s="26" t="s">
        <v>1750</v>
      </c>
      <c r="E468" s="27" t="str">
        <f t="shared" si="21"/>
        <v xml:space="preserve">               Doorberekende algemene kosten</v>
      </c>
      <c r="F468" s="16" t="s">
        <v>22</v>
      </c>
      <c r="G468" s="27" t="str">
        <f t="shared" si="22"/>
        <v>&lt;Account&gt;&lt;Code&gt;rkobd99&lt;/Code&gt;&lt;Description&gt;               Doorberekende algemene kosten&lt;/Description&gt;&lt;Columns&gt;&lt;Column&gt;&lt;TypeValue&gt;054060&lt;/TypeValue&gt;&lt;/Column&gt;&lt;/Columns&gt;&lt;/Account&gt;</v>
      </c>
      <c r="H468" s="27" t="str">
        <f t="shared" si="23"/>
        <v xml:space="preserve">    &lt;Account&gt;&lt;Code&gt;rkobd99&lt;/Code&gt;&lt;Description&gt;Doorberekende algemene kosten&lt;/Description&gt;&lt;Sort&gt;54060&lt;/Sort&gt;&lt;Level&gt;6&lt;/Level&gt;&lt;DC&gt;&lt;/DC&gt;&lt;DataType&gt;monetary&lt;/DataType&gt;&lt;IsInCalcTree&gt;Yes&lt;/IsInCalcTree&gt;&lt;/Account&gt;</v>
      </c>
    </row>
    <row r="469" spans="1:8" x14ac:dyDescent="0.25">
      <c r="A469" s="16" t="s">
        <v>1031</v>
      </c>
      <c r="B469" s="16">
        <v>54070</v>
      </c>
      <c r="C469" s="16">
        <v>5</v>
      </c>
      <c r="D469" s="26" t="s">
        <v>1855</v>
      </c>
      <c r="E469" s="27" t="str">
        <f t="shared" si="21"/>
        <v xml:space="preserve">            Vrije rubriek overige bedrijfskosten 1</v>
      </c>
      <c r="F469" s="16" t="s">
        <v>22</v>
      </c>
      <c r="G469" s="27" t="str">
        <f t="shared" si="22"/>
        <v>&lt;Account&gt;&lt;Code&gt;rkobx&lt;/Code&gt;&lt;Description&gt;            Vrije rubriek overige bedrijfskosten 1&lt;/Description&gt;&lt;Columns&gt;&lt;Column&gt;&lt;TypeValue&gt;054070&lt;/TypeValue&gt;&lt;/Column&gt;&lt;/Columns&gt;&lt;/Account&gt;</v>
      </c>
      <c r="H469" s="27" t="str">
        <f t="shared" si="23"/>
        <v xml:space="preserve">    &lt;Account&gt;&lt;Code&gt;rkobx&lt;/Code&gt;&lt;Description&gt;Vrije rubriek overige bedrijfskosten 1&lt;/Description&gt;&lt;Sort&gt;54070&lt;/Sort&gt;&lt;Level&gt;5&lt;/Level&gt;&lt;DC&gt;&lt;/DC&gt;&lt;DataType&gt;monetary&lt;/DataType&gt;&lt;IsInCalcTree&gt;Yes&lt;/IsInCalcTree&gt;&lt;/Account&gt;</v>
      </c>
    </row>
    <row r="470" spans="1:8" x14ac:dyDescent="0.25">
      <c r="A470" s="16" t="s">
        <v>1033</v>
      </c>
      <c r="B470" s="16">
        <v>54320</v>
      </c>
      <c r="C470" s="16">
        <v>5</v>
      </c>
      <c r="D470" s="26" t="s">
        <v>1856</v>
      </c>
      <c r="E470" s="27" t="str">
        <f t="shared" si="21"/>
        <v xml:space="preserve">            Vrije rubriek overige bedrijfskosten 2</v>
      </c>
      <c r="F470" s="16" t="s">
        <v>22</v>
      </c>
      <c r="G470" s="27" t="str">
        <f t="shared" si="22"/>
        <v>&lt;Account&gt;&lt;Code&gt;rkoby&lt;/Code&gt;&lt;Description&gt;            Vrije rubriek overige bedrijfskosten 2&lt;/Description&gt;&lt;Columns&gt;&lt;Column&gt;&lt;TypeValue&gt;054320&lt;/TypeValue&gt;&lt;/Column&gt;&lt;/Columns&gt;&lt;/Account&gt;</v>
      </c>
      <c r="H470" s="27" t="str">
        <f t="shared" si="23"/>
        <v xml:space="preserve">    &lt;Account&gt;&lt;Code&gt;rkoby&lt;/Code&gt;&lt;Description&gt;Vrije rubriek overige bedrijfskosten 2&lt;/Description&gt;&lt;Sort&gt;54320&lt;/Sort&gt;&lt;Level&gt;5&lt;/Level&gt;&lt;DC&gt;&lt;/DC&gt;&lt;DataType&gt;monetary&lt;/DataType&gt;&lt;IsInCalcTree&gt;Yes&lt;/IsInCalcTree&gt;&lt;/Account&gt;</v>
      </c>
    </row>
    <row r="471" spans="1:8" x14ac:dyDescent="0.25">
      <c r="A471" s="16" t="s">
        <v>1035</v>
      </c>
      <c r="B471" s="16">
        <v>54570</v>
      </c>
      <c r="C471" s="16">
        <v>5</v>
      </c>
      <c r="D471" s="26" t="s">
        <v>1857</v>
      </c>
      <c r="E471" s="27" t="str">
        <f t="shared" si="21"/>
        <v xml:space="preserve">            Vrije rubriek overige bedrijfskosten 3</v>
      </c>
      <c r="F471" s="16" t="s">
        <v>22</v>
      </c>
      <c r="G471" s="27" t="str">
        <f t="shared" si="22"/>
        <v>&lt;Account&gt;&lt;Code&gt;rkobz&lt;/Code&gt;&lt;Description&gt;            Vrije rubriek overige bedrijfskosten 3&lt;/Description&gt;&lt;Columns&gt;&lt;Column&gt;&lt;TypeValue&gt;054570&lt;/TypeValue&gt;&lt;/Column&gt;&lt;/Columns&gt;&lt;/Account&gt;</v>
      </c>
      <c r="H471" s="27" t="str">
        <f t="shared" si="23"/>
        <v xml:space="preserve">    &lt;Account&gt;&lt;Code&gt;rkobz&lt;/Code&gt;&lt;Description&gt;Vrije rubriek overige bedrijfskosten 3&lt;/Description&gt;&lt;Sort&gt;54570&lt;/Sort&gt;&lt;Level&gt;5&lt;/Level&gt;&lt;DC&gt;&lt;/DC&gt;&lt;DataType&gt;monetary&lt;/DataType&gt;&lt;IsInCalcTree&gt;Yes&lt;/IsInCalcTree&gt;&lt;/Account&gt;</v>
      </c>
    </row>
    <row r="472" spans="1:8" x14ac:dyDescent="0.25">
      <c r="A472" s="16" t="s">
        <v>1238</v>
      </c>
      <c r="B472" s="16">
        <v>54830</v>
      </c>
      <c r="C472" s="16">
        <v>2</v>
      </c>
      <c r="D472" s="26" t="s">
        <v>1997</v>
      </c>
      <c r="E472" s="27" t="str">
        <f t="shared" si="21"/>
        <v xml:space="preserve">   Verkoopkosten (Model F)</v>
      </c>
      <c r="G472" s="27" t="str">
        <f t="shared" si="22"/>
        <v>&lt;Account&gt;&lt;Code&gt;rofv&lt;/Code&gt;&lt;Description&gt;   Verkoopkosten (Model F)&lt;/Description&gt;&lt;Columns&gt;&lt;Column&gt;&lt;TypeValue&gt;054830&lt;/TypeValue&gt;&lt;/Column&gt;&lt;/Columns&gt;&lt;/Account&gt;</v>
      </c>
      <c r="H472" s="27" t="str">
        <f t="shared" si="23"/>
        <v xml:space="preserve">    &lt;Account&gt;&lt;Code&gt;rofv&lt;/Code&gt;&lt;Description&gt;Verkoopkosten (Model F)&lt;/Description&gt;&lt;Sort&gt;54830&lt;/Sort&gt;&lt;Level&gt;2&lt;/Level&gt;&lt;DC&gt;&lt;/DC&gt;&lt;DataType&gt;monetary&lt;/DataType&gt;&lt;IsInCalcTree&gt;Yes&lt;/IsInCalcTree&gt;&lt;/Account&gt;</v>
      </c>
    </row>
    <row r="473" spans="1:8" x14ac:dyDescent="0.25">
      <c r="A473" s="16" t="s">
        <v>1241</v>
      </c>
      <c r="B473" s="16">
        <v>54840</v>
      </c>
      <c r="C473" s="16">
        <v>3</v>
      </c>
      <c r="D473" s="26" t="s">
        <v>1873</v>
      </c>
      <c r="E473" s="27" t="str">
        <f t="shared" si="21"/>
        <v xml:space="preserve">      Brutolonen</v>
      </c>
      <c r="F473" s="16" t="s">
        <v>1240</v>
      </c>
      <c r="G473" s="27" t="str">
        <f t="shared" si="22"/>
        <v>&lt;Account&gt;&lt;Code&gt;rofva01&lt;/Code&gt;&lt;Description&gt;      Brutolonen&lt;/Description&gt;&lt;Columns&gt;&lt;Column&gt;&lt;TypeValue&gt;054840&lt;/TypeValue&gt;&lt;/Column&gt;&lt;/Columns&gt;&lt;/Account&gt;</v>
      </c>
      <c r="H473" s="27" t="str">
        <f t="shared" si="23"/>
        <v xml:space="preserve">    &lt;Account&gt;&lt;Code&gt;rofva01&lt;/Code&gt;&lt;Description&gt;Brutolonen&lt;/Description&gt;&lt;Sort&gt;54840&lt;/Sort&gt;&lt;Level&gt;3&lt;/Level&gt;&lt;DC&gt;&lt;/DC&gt;&lt;DataType&gt;monetary&lt;/DataType&gt;&lt;IsInCalcTree&gt;Yes&lt;/IsInCalcTree&gt;&lt;/Account&gt;</v>
      </c>
    </row>
    <row r="474" spans="1:8" x14ac:dyDescent="0.25">
      <c r="A474" s="16" t="s">
        <v>1243</v>
      </c>
      <c r="B474" s="16">
        <v>54850</v>
      </c>
      <c r="C474" s="16">
        <v>3</v>
      </c>
      <c r="D474" s="26" t="s">
        <v>1874</v>
      </c>
      <c r="E474" s="27" t="str">
        <f t="shared" si="21"/>
        <v xml:space="preserve">      Overhevelingstoeslag</v>
      </c>
      <c r="F474" s="16" t="s">
        <v>22</v>
      </c>
      <c r="G474" s="27" t="str">
        <f t="shared" si="22"/>
        <v>&lt;Account&gt;&lt;Code&gt;rofva02&lt;/Code&gt;&lt;Description&gt;      Overhevelingstoeslag&lt;/Description&gt;&lt;Columns&gt;&lt;Column&gt;&lt;TypeValue&gt;054850&lt;/TypeValue&gt;&lt;/Column&gt;&lt;/Columns&gt;&lt;/Account&gt;</v>
      </c>
      <c r="H474" s="27" t="str">
        <f t="shared" si="23"/>
        <v xml:space="preserve">    &lt;Account&gt;&lt;Code&gt;rofva02&lt;/Code&gt;&lt;Description&gt;Overhevelingstoeslag&lt;/Description&gt;&lt;Sort&gt;54850&lt;/Sort&gt;&lt;Level&gt;3&lt;/Level&gt;&lt;DC&gt;&lt;/DC&gt;&lt;DataType&gt;monetary&lt;/DataType&gt;&lt;IsInCalcTree&gt;Yes&lt;/IsInCalcTree&gt;&lt;/Account&gt;</v>
      </c>
    </row>
    <row r="475" spans="1:8" x14ac:dyDescent="0.25">
      <c r="A475" s="16" t="s">
        <v>1245</v>
      </c>
      <c r="B475" s="16">
        <v>54860</v>
      </c>
      <c r="C475" s="16">
        <v>3</v>
      </c>
      <c r="D475" s="26" t="s">
        <v>1875</v>
      </c>
      <c r="E475" s="27" t="str">
        <f t="shared" si="21"/>
        <v xml:space="preserve">      Mutatie vakantiegeldverplichting</v>
      </c>
      <c r="F475" s="16" t="s">
        <v>22</v>
      </c>
      <c r="G475" s="27" t="str">
        <f t="shared" si="22"/>
        <v>&lt;Account&gt;&lt;Code&gt;rofva03&lt;/Code&gt;&lt;Description&gt;      Mutatie vakantiegeldverplichting&lt;/Description&gt;&lt;Columns&gt;&lt;Column&gt;&lt;TypeValue&gt;054860&lt;/TypeValue&gt;&lt;/Column&gt;&lt;/Columns&gt;&lt;/Account&gt;</v>
      </c>
      <c r="H475" s="27" t="str">
        <f t="shared" si="23"/>
        <v xml:space="preserve">    &lt;Account&gt;&lt;Code&gt;rofva03&lt;/Code&gt;&lt;Description&gt;Mutatie vakantiegeldverplichting&lt;/Description&gt;&lt;Sort&gt;54860&lt;/Sort&gt;&lt;Level&gt;3&lt;/Level&gt;&lt;DC&gt;&lt;/DC&gt;&lt;DataType&gt;monetary&lt;/DataType&gt;&lt;IsInCalcTree&gt;Yes&lt;/IsInCalcTree&gt;&lt;/Account&gt;</v>
      </c>
    </row>
    <row r="476" spans="1:8" x14ac:dyDescent="0.25">
      <c r="A476" s="16" t="s">
        <v>1247</v>
      </c>
      <c r="B476" s="16">
        <v>54870</v>
      </c>
      <c r="C476" s="16">
        <v>3</v>
      </c>
      <c r="D476" s="26" t="s">
        <v>1876</v>
      </c>
      <c r="E476" s="27" t="str">
        <f t="shared" si="21"/>
        <v xml:space="preserve">      Uitzendkrachten</v>
      </c>
      <c r="F476" s="16" t="s">
        <v>22</v>
      </c>
      <c r="G476" s="27" t="str">
        <f t="shared" si="22"/>
        <v>&lt;Account&gt;&lt;Code&gt;rofva04&lt;/Code&gt;&lt;Description&gt;      Uitzendkrachten&lt;/Description&gt;&lt;Columns&gt;&lt;Column&gt;&lt;TypeValue&gt;054870&lt;/TypeValue&gt;&lt;/Column&gt;&lt;/Columns&gt;&lt;/Account&gt;</v>
      </c>
      <c r="H476" s="27" t="str">
        <f t="shared" si="23"/>
        <v xml:space="preserve">    &lt;Account&gt;&lt;Code&gt;rofva04&lt;/Code&gt;&lt;Description&gt;Uitzendkrachten&lt;/Description&gt;&lt;Sort&gt;54870&lt;/Sort&gt;&lt;Level&gt;3&lt;/Level&gt;&lt;DC&gt;&lt;/DC&gt;&lt;DataType&gt;monetary&lt;/DataType&gt;&lt;IsInCalcTree&gt;Yes&lt;/IsInCalcTree&gt;&lt;/Account&gt;</v>
      </c>
    </row>
    <row r="477" spans="1:8" x14ac:dyDescent="0.25">
      <c r="A477" s="16" t="s">
        <v>1249</v>
      </c>
      <c r="B477" s="16">
        <v>54880</v>
      </c>
      <c r="C477" s="16">
        <v>3</v>
      </c>
      <c r="D477" s="26" t="s">
        <v>1877</v>
      </c>
      <c r="E477" s="27" t="str">
        <f t="shared" si="21"/>
        <v xml:space="preserve">      Lonen en salarissen 5</v>
      </c>
      <c r="F477" s="16" t="s">
        <v>22</v>
      </c>
      <c r="G477" s="27" t="str">
        <f t="shared" si="22"/>
        <v>&lt;Account&gt;&lt;Code&gt;rofva05&lt;/Code&gt;&lt;Description&gt;      Lonen en salarissen 5&lt;/Description&gt;&lt;Columns&gt;&lt;Column&gt;&lt;TypeValue&gt;054880&lt;/TypeValue&gt;&lt;/Column&gt;&lt;/Columns&gt;&lt;/Account&gt;</v>
      </c>
      <c r="H477" s="27" t="str">
        <f t="shared" si="23"/>
        <v xml:space="preserve">    &lt;Account&gt;&lt;Code&gt;rofva05&lt;/Code&gt;&lt;Description&gt;Lonen en salarissen 5&lt;/Description&gt;&lt;Sort&gt;54880&lt;/Sort&gt;&lt;Level&gt;3&lt;/Level&gt;&lt;DC&gt;&lt;/DC&gt;&lt;DataType&gt;monetary&lt;/DataType&gt;&lt;IsInCalcTree&gt;Yes&lt;/IsInCalcTree&gt;&lt;/Account&gt;</v>
      </c>
    </row>
    <row r="478" spans="1:8" x14ac:dyDescent="0.25">
      <c r="A478" s="16" t="s">
        <v>1251</v>
      </c>
      <c r="B478" s="16">
        <v>54890</v>
      </c>
      <c r="C478" s="16">
        <v>3</v>
      </c>
      <c r="D478" s="26" t="s">
        <v>1878</v>
      </c>
      <c r="E478" s="27" t="str">
        <f t="shared" si="21"/>
        <v xml:space="preserve">      Lonen en salarissen 6</v>
      </c>
      <c r="F478" s="16" t="s">
        <v>22</v>
      </c>
      <c r="G478" s="27" t="str">
        <f t="shared" si="22"/>
        <v>&lt;Account&gt;&lt;Code&gt;rofva06&lt;/Code&gt;&lt;Description&gt;      Lonen en salarissen 6&lt;/Description&gt;&lt;Columns&gt;&lt;Column&gt;&lt;TypeValue&gt;054890&lt;/TypeValue&gt;&lt;/Column&gt;&lt;/Columns&gt;&lt;/Account&gt;</v>
      </c>
      <c r="H478" s="27" t="str">
        <f t="shared" si="23"/>
        <v xml:space="preserve">    &lt;Account&gt;&lt;Code&gt;rofva06&lt;/Code&gt;&lt;Description&gt;Lonen en salarissen 6&lt;/Description&gt;&lt;Sort&gt;54890&lt;/Sort&gt;&lt;Level&gt;3&lt;/Level&gt;&lt;DC&gt;&lt;/DC&gt;&lt;DataType&gt;monetary&lt;/DataType&gt;&lt;IsInCalcTree&gt;Yes&lt;/IsInCalcTree&gt;&lt;/Account&gt;</v>
      </c>
    </row>
    <row r="479" spans="1:8" x14ac:dyDescent="0.25">
      <c r="A479" s="16" t="s">
        <v>1253</v>
      </c>
      <c r="B479" s="16">
        <v>54900</v>
      </c>
      <c r="C479" s="16">
        <v>3</v>
      </c>
      <c r="D479" s="26" t="s">
        <v>1879</v>
      </c>
      <c r="E479" s="27" t="str">
        <f t="shared" si="21"/>
        <v xml:space="preserve">      Lonen en salarissen 7</v>
      </c>
      <c r="F479" s="16" t="s">
        <v>22</v>
      </c>
      <c r="G479" s="27" t="str">
        <f t="shared" si="22"/>
        <v>&lt;Account&gt;&lt;Code&gt;rofva07&lt;/Code&gt;&lt;Description&gt;      Lonen en salarissen 7&lt;/Description&gt;&lt;Columns&gt;&lt;Column&gt;&lt;TypeValue&gt;054900&lt;/TypeValue&gt;&lt;/Column&gt;&lt;/Columns&gt;&lt;/Account&gt;</v>
      </c>
      <c r="H479" s="27" t="str">
        <f t="shared" si="23"/>
        <v xml:space="preserve">    &lt;Account&gt;&lt;Code&gt;rofva07&lt;/Code&gt;&lt;Description&gt;Lonen en salarissen 7&lt;/Description&gt;&lt;Sort&gt;54900&lt;/Sort&gt;&lt;Level&gt;3&lt;/Level&gt;&lt;DC&gt;&lt;/DC&gt;&lt;DataType&gt;monetary&lt;/DataType&gt;&lt;IsInCalcTree&gt;Yes&lt;/IsInCalcTree&gt;&lt;/Account&gt;</v>
      </c>
    </row>
    <row r="480" spans="1:8" x14ac:dyDescent="0.25">
      <c r="A480" s="16" t="s">
        <v>1255</v>
      </c>
      <c r="B480" s="16">
        <v>54910</v>
      </c>
      <c r="C480" s="16">
        <v>3</v>
      </c>
      <c r="D480" s="26" t="s">
        <v>1880</v>
      </c>
      <c r="E480" s="27" t="str">
        <f t="shared" si="21"/>
        <v xml:space="preserve">      Lonen en salarissen 8</v>
      </c>
      <c r="F480" s="16" t="s">
        <v>22</v>
      </c>
      <c r="G480" s="27" t="str">
        <f t="shared" si="22"/>
        <v>&lt;Account&gt;&lt;Code&gt;rofva08&lt;/Code&gt;&lt;Description&gt;      Lonen en salarissen 8&lt;/Description&gt;&lt;Columns&gt;&lt;Column&gt;&lt;TypeValue&gt;054910&lt;/TypeValue&gt;&lt;/Column&gt;&lt;/Columns&gt;&lt;/Account&gt;</v>
      </c>
      <c r="H480" s="27" t="str">
        <f t="shared" si="23"/>
        <v xml:space="preserve">    &lt;Account&gt;&lt;Code&gt;rofva08&lt;/Code&gt;&lt;Description&gt;Lonen en salarissen 8&lt;/Description&gt;&lt;Sort&gt;54910&lt;/Sort&gt;&lt;Level&gt;3&lt;/Level&gt;&lt;DC&gt;&lt;/DC&gt;&lt;DataType&gt;monetary&lt;/DataType&gt;&lt;IsInCalcTree&gt;Yes&lt;/IsInCalcTree&gt;&lt;/Account&gt;</v>
      </c>
    </row>
    <row r="481" spans="1:8" x14ac:dyDescent="0.25">
      <c r="A481" s="16" t="s">
        <v>1257</v>
      </c>
      <c r="B481" s="16">
        <v>54920</v>
      </c>
      <c r="C481" s="16">
        <v>3</v>
      </c>
      <c r="D481" s="26" t="s">
        <v>1881</v>
      </c>
      <c r="E481" s="27" t="str">
        <f t="shared" si="21"/>
        <v xml:space="preserve">      Lonen en salarissen 9</v>
      </c>
      <c r="F481" s="16" t="s">
        <v>22</v>
      </c>
      <c r="G481" s="27" t="str">
        <f t="shared" si="22"/>
        <v>&lt;Account&gt;&lt;Code&gt;rofva09&lt;/Code&gt;&lt;Description&gt;      Lonen en salarissen 9&lt;/Description&gt;&lt;Columns&gt;&lt;Column&gt;&lt;TypeValue&gt;054920&lt;/TypeValue&gt;&lt;/Column&gt;&lt;/Columns&gt;&lt;/Account&gt;</v>
      </c>
      <c r="H481" s="27" t="str">
        <f t="shared" si="23"/>
        <v xml:space="preserve">    &lt;Account&gt;&lt;Code&gt;rofva09&lt;/Code&gt;&lt;Description&gt;Lonen en salarissen 9&lt;/Description&gt;&lt;Sort&gt;54920&lt;/Sort&gt;&lt;Level&gt;3&lt;/Level&gt;&lt;DC&gt;&lt;/DC&gt;&lt;DataType&gt;monetary&lt;/DataType&gt;&lt;IsInCalcTree&gt;Yes&lt;/IsInCalcTree&gt;&lt;/Account&gt;</v>
      </c>
    </row>
    <row r="482" spans="1:8" x14ac:dyDescent="0.25">
      <c r="A482" s="16" t="s">
        <v>1259</v>
      </c>
      <c r="B482" s="16">
        <v>54930</v>
      </c>
      <c r="C482" s="16">
        <v>3</v>
      </c>
      <c r="D482" s="26" t="s">
        <v>1882</v>
      </c>
      <c r="E482" s="27" t="str">
        <f t="shared" si="21"/>
        <v xml:space="preserve">      Lonen en salarissen 10</v>
      </c>
      <c r="F482" s="16" t="s">
        <v>22</v>
      </c>
      <c r="G482" s="27" t="str">
        <f t="shared" si="22"/>
        <v>&lt;Account&gt;&lt;Code&gt;rofva10&lt;/Code&gt;&lt;Description&gt;      Lonen en salarissen 10&lt;/Description&gt;&lt;Columns&gt;&lt;Column&gt;&lt;TypeValue&gt;054930&lt;/TypeValue&gt;&lt;/Column&gt;&lt;/Columns&gt;&lt;/Account&gt;</v>
      </c>
      <c r="H482" s="27" t="str">
        <f t="shared" si="23"/>
        <v xml:space="preserve">    &lt;Account&gt;&lt;Code&gt;rofva10&lt;/Code&gt;&lt;Description&gt;Lonen en salarissen 10&lt;/Description&gt;&lt;Sort&gt;54930&lt;/Sort&gt;&lt;Level&gt;3&lt;/Level&gt;&lt;DC&gt;&lt;/DC&gt;&lt;DataType&gt;monetary&lt;/DataType&gt;&lt;IsInCalcTree&gt;Yes&lt;/IsInCalcTree&gt;&lt;/Account&gt;</v>
      </c>
    </row>
    <row r="483" spans="1:8" x14ac:dyDescent="0.25">
      <c r="A483" s="16" t="s">
        <v>1261</v>
      </c>
      <c r="B483" s="16">
        <v>54940</v>
      </c>
      <c r="C483" s="16">
        <v>3</v>
      </c>
      <c r="D483" s="26" t="s">
        <v>1551</v>
      </c>
      <c r="E483" s="27" t="str">
        <f t="shared" si="21"/>
        <v xml:space="preserve">      Bedrijfsvereniging</v>
      </c>
      <c r="F483" s="16" t="s">
        <v>22</v>
      </c>
      <c r="G483" s="27" t="str">
        <f t="shared" si="22"/>
        <v>&lt;Account&gt;&lt;Code&gt;rofvb01&lt;/Code&gt;&lt;Description&gt;      Bedrijfsvereniging&lt;/Description&gt;&lt;Columns&gt;&lt;Column&gt;&lt;TypeValue&gt;054940&lt;/TypeValue&gt;&lt;/Column&gt;&lt;/Columns&gt;&lt;/Account&gt;</v>
      </c>
      <c r="H483" s="27" t="str">
        <f t="shared" si="23"/>
        <v xml:space="preserve">    &lt;Account&gt;&lt;Code&gt;rofvb01&lt;/Code&gt;&lt;Description&gt;Bedrijfsvereniging&lt;/Description&gt;&lt;Sort&gt;54940&lt;/Sort&gt;&lt;Level&gt;3&lt;/Level&gt;&lt;DC&gt;&lt;/DC&gt;&lt;DataType&gt;monetary&lt;/DataType&gt;&lt;IsInCalcTree&gt;Yes&lt;/IsInCalcTree&gt;&lt;/Account&gt;</v>
      </c>
    </row>
    <row r="484" spans="1:8" x14ac:dyDescent="0.25">
      <c r="A484" s="16" t="s">
        <v>1263</v>
      </c>
      <c r="B484" s="16">
        <v>54950</v>
      </c>
      <c r="C484" s="16">
        <v>3</v>
      </c>
      <c r="D484" s="26" t="s">
        <v>1883</v>
      </c>
      <c r="E484" s="27" t="str">
        <f t="shared" si="21"/>
        <v xml:space="preserve">      Sociale lasten 2</v>
      </c>
      <c r="F484" s="16" t="s">
        <v>22</v>
      </c>
      <c r="G484" s="27" t="str">
        <f t="shared" si="22"/>
        <v>&lt;Account&gt;&lt;Code&gt;rofvb02&lt;/Code&gt;&lt;Description&gt;      Sociale lasten 2&lt;/Description&gt;&lt;Columns&gt;&lt;Column&gt;&lt;TypeValue&gt;054950&lt;/TypeValue&gt;&lt;/Column&gt;&lt;/Columns&gt;&lt;/Account&gt;</v>
      </c>
      <c r="H484" s="27" t="str">
        <f t="shared" si="23"/>
        <v xml:space="preserve">    &lt;Account&gt;&lt;Code&gt;rofvb02&lt;/Code&gt;&lt;Description&gt;Sociale lasten 2&lt;/Description&gt;&lt;Sort&gt;54950&lt;/Sort&gt;&lt;Level&gt;3&lt;/Level&gt;&lt;DC&gt;&lt;/DC&gt;&lt;DataType&gt;monetary&lt;/DataType&gt;&lt;IsInCalcTree&gt;Yes&lt;/IsInCalcTree&gt;&lt;/Account&gt;</v>
      </c>
    </row>
    <row r="485" spans="1:8" x14ac:dyDescent="0.25">
      <c r="A485" s="16" t="s">
        <v>1265</v>
      </c>
      <c r="B485" s="16">
        <v>54960</v>
      </c>
      <c r="C485" s="16">
        <v>3</v>
      </c>
      <c r="D485" s="26" t="s">
        <v>1884</v>
      </c>
      <c r="E485" s="27" t="str">
        <f t="shared" si="21"/>
        <v xml:space="preserve">      Sociale lasten 3</v>
      </c>
      <c r="F485" s="16" t="s">
        <v>22</v>
      </c>
      <c r="G485" s="27" t="str">
        <f t="shared" si="22"/>
        <v>&lt;Account&gt;&lt;Code&gt;rofvb03&lt;/Code&gt;&lt;Description&gt;      Sociale lasten 3&lt;/Description&gt;&lt;Columns&gt;&lt;Column&gt;&lt;TypeValue&gt;054960&lt;/TypeValue&gt;&lt;/Column&gt;&lt;/Columns&gt;&lt;/Account&gt;</v>
      </c>
      <c r="H485" s="27" t="str">
        <f t="shared" si="23"/>
        <v xml:space="preserve">    &lt;Account&gt;&lt;Code&gt;rofvb03&lt;/Code&gt;&lt;Description&gt;Sociale lasten 3&lt;/Description&gt;&lt;Sort&gt;54960&lt;/Sort&gt;&lt;Level&gt;3&lt;/Level&gt;&lt;DC&gt;&lt;/DC&gt;&lt;DataType&gt;monetary&lt;/DataType&gt;&lt;IsInCalcTree&gt;Yes&lt;/IsInCalcTree&gt;&lt;/Account&gt;</v>
      </c>
    </row>
    <row r="486" spans="1:8" x14ac:dyDescent="0.25">
      <c r="A486" s="16" t="s">
        <v>1267</v>
      </c>
      <c r="B486" s="16">
        <v>54970</v>
      </c>
      <c r="C486" s="16">
        <v>3</v>
      </c>
      <c r="D486" s="26" t="s">
        <v>1885</v>
      </c>
      <c r="E486" s="27" t="str">
        <f t="shared" si="21"/>
        <v xml:space="preserve">      Sociale lasten 4</v>
      </c>
      <c r="F486" s="16" t="s">
        <v>22</v>
      </c>
      <c r="G486" s="27" t="str">
        <f t="shared" si="22"/>
        <v>&lt;Account&gt;&lt;Code&gt;rofvb04&lt;/Code&gt;&lt;Description&gt;      Sociale lasten 4&lt;/Description&gt;&lt;Columns&gt;&lt;Column&gt;&lt;TypeValue&gt;054970&lt;/TypeValue&gt;&lt;/Column&gt;&lt;/Columns&gt;&lt;/Account&gt;</v>
      </c>
      <c r="H486" s="27" t="str">
        <f t="shared" si="23"/>
        <v xml:space="preserve">    &lt;Account&gt;&lt;Code&gt;rofvb04&lt;/Code&gt;&lt;Description&gt;Sociale lasten 4&lt;/Description&gt;&lt;Sort&gt;54970&lt;/Sort&gt;&lt;Level&gt;3&lt;/Level&gt;&lt;DC&gt;&lt;/DC&gt;&lt;DataType&gt;monetary&lt;/DataType&gt;&lt;IsInCalcTree&gt;Yes&lt;/IsInCalcTree&gt;&lt;/Account&gt;</v>
      </c>
    </row>
    <row r="487" spans="1:8" x14ac:dyDescent="0.25">
      <c r="A487" s="16" t="s">
        <v>1269</v>
      </c>
      <c r="B487" s="16">
        <v>54980</v>
      </c>
      <c r="C487" s="16">
        <v>3</v>
      </c>
      <c r="D487" s="26" t="s">
        <v>1886</v>
      </c>
      <c r="E487" s="27" t="str">
        <f t="shared" si="21"/>
        <v xml:space="preserve">      Sociale lasten 5</v>
      </c>
      <c r="F487" s="16" t="s">
        <v>22</v>
      </c>
      <c r="G487" s="27" t="str">
        <f t="shared" si="22"/>
        <v>&lt;Account&gt;&lt;Code&gt;rofvb05&lt;/Code&gt;&lt;Description&gt;      Sociale lasten 5&lt;/Description&gt;&lt;Columns&gt;&lt;Column&gt;&lt;TypeValue&gt;054980&lt;/TypeValue&gt;&lt;/Column&gt;&lt;/Columns&gt;&lt;/Account&gt;</v>
      </c>
      <c r="H487" s="27" t="str">
        <f t="shared" si="23"/>
        <v xml:space="preserve">    &lt;Account&gt;&lt;Code&gt;rofvb05&lt;/Code&gt;&lt;Description&gt;Sociale lasten 5&lt;/Description&gt;&lt;Sort&gt;54980&lt;/Sort&gt;&lt;Level&gt;3&lt;/Level&gt;&lt;DC&gt;&lt;/DC&gt;&lt;DataType&gt;monetary&lt;/DataType&gt;&lt;IsInCalcTree&gt;Yes&lt;/IsInCalcTree&gt;&lt;/Account&gt;</v>
      </c>
    </row>
    <row r="488" spans="1:8" x14ac:dyDescent="0.25">
      <c r="A488" s="16" t="s">
        <v>1271</v>
      </c>
      <c r="B488" s="16">
        <v>54990</v>
      </c>
      <c r="C488" s="16">
        <v>3</v>
      </c>
      <c r="D488" s="26" t="s">
        <v>1887</v>
      </c>
      <c r="E488" s="27" t="str">
        <f t="shared" si="21"/>
        <v xml:space="preserve">      Sociale lasten 6</v>
      </c>
      <c r="F488" s="16" t="s">
        <v>22</v>
      </c>
      <c r="G488" s="27" t="str">
        <f t="shared" si="22"/>
        <v>&lt;Account&gt;&lt;Code&gt;rofvb06&lt;/Code&gt;&lt;Description&gt;      Sociale lasten 6&lt;/Description&gt;&lt;Columns&gt;&lt;Column&gt;&lt;TypeValue&gt;054990&lt;/TypeValue&gt;&lt;/Column&gt;&lt;/Columns&gt;&lt;/Account&gt;</v>
      </c>
      <c r="H488" s="27" t="str">
        <f t="shared" si="23"/>
        <v xml:space="preserve">    &lt;Account&gt;&lt;Code&gt;rofvb06&lt;/Code&gt;&lt;Description&gt;Sociale lasten 6&lt;/Description&gt;&lt;Sort&gt;54990&lt;/Sort&gt;&lt;Level&gt;3&lt;/Level&gt;&lt;DC&gt;&lt;/DC&gt;&lt;DataType&gt;monetary&lt;/DataType&gt;&lt;IsInCalcTree&gt;Yes&lt;/IsInCalcTree&gt;&lt;/Account&gt;</v>
      </c>
    </row>
    <row r="489" spans="1:8" x14ac:dyDescent="0.25">
      <c r="A489" s="16" t="s">
        <v>1273</v>
      </c>
      <c r="B489" s="16">
        <v>55000</v>
      </c>
      <c r="C489" s="16">
        <v>3</v>
      </c>
      <c r="D489" s="26" t="s">
        <v>1888</v>
      </c>
      <c r="E489" s="27" t="str">
        <f t="shared" si="21"/>
        <v xml:space="preserve">      Sociale lasten 7</v>
      </c>
      <c r="F489" s="16" t="s">
        <v>22</v>
      </c>
      <c r="G489" s="27" t="str">
        <f t="shared" si="22"/>
        <v>&lt;Account&gt;&lt;Code&gt;rofvb07&lt;/Code&gt;&lt;Description&gt;      Sociale lasten 7&lt;/Description&gt;&lt;Columns&gt;&lt;Column&gt;&lt;TypeValue&gt;055000&lt;/TypeValue&gt;&lt;/Column&gt;&lt;/Columns&gt;&lt;/Account&gt;</v>
      </c>
      <c r="H489" s="27" t="str">
        <f t="shared" si="23"/>
        <v xml:space="preserve">    &lt;Account&gt;&lt;Code&gt;rofvb07&lt;/Code&gt;&lt;Description&gt;Sociale lasten 7&lt;/Description&gt;&lt;Sort&gt;55000&lt;/Sort&gt;&lt;Level&gt;3&lt;/Level&gt;&lt;DC&gt;&lt;/DC&gt;&lt;DataType&gt;monetary&lt;/DataType&gt;&lt;IsInCalcTree&gt;Yes&lt;/IsInCalcTree&gt;&lt;/Account&gt;</v>
      </c>
    </row>
    <row r="490" spans="1:8" x14ac:dyDescent="0.25">
      <c r="A490" s="16" t="s">
        <v>1275</v>
      </c>
      <c r="B490" s="16">
        <v>55010</v>
      </c>
      <c r="C490" s="16">
        <v>3</v>
      </c>
      <c r="D490" s="26" t="s">
        <v>1889</v>
      </c>
      <c r="E490" s="27" t="str">
        <f t="shared" si="21"/>
        <v xml:space="preserve">      Sociale lasten 8</v>
      </c>
      <c r="F490" s="16" t="s">
        <v>22</v>
      </c>
      <c r="G490" s="27" t="str">
        <f t="shared" si="22"/>
        <v>&lt;Account&gt;&lt;Code&gt;rofvb08&lt;/Code&gt;&lt;Description&gt;      Sociale lasten 8&lt;/Description&gt;&lt;Columns&gt;&lt;Column&gt;&lt;TypeValue&gt;055010&lt;/TypeValue&gt;&lt;/Column&gt;&lt;/Columns&gt;&lt;/Account&gt;</v>
      </c>
      <c r="H490" s="27" t="str">
        <f t="shared" si="23"/>
        <v xml:space="preserve">    &lt;Account&gt;&lt;Code&gt;rofvb08&lt;/Code&gt;&lt;Description&gt;Sociale lasten 8&lt;/Description&gt;&lt;Sort&gt;55010&lt;/Sort&gt;&lt;Level&gt;3&lt;/Level&gt;&lt;DC&gt;&lt;/DC&gt;&lt;DataType&gt;monetary&lt;/DataType&gt;&lt;IsInCalcTree&gt;Yes&lt;/IsInCalcTree&gt;&lt;/Account&gt;</v>
      </c>
    </row>
    <row r="491" spans="1:8" x14ac:dyDescent="0.25">
      <c r="A491" s="16" t="s">
        <v>1277</v>
      </c>
      <c r="B491" s="16">
        <v>55020</v>
      </c>
      <c r="C491" s="16">
        <v>3</v>
      </c>
      <c r="D491" s="26" t="s">
        <v>1890</v>
      </c>
      <c r="E491" s="27" t="str">
        <f t="shared" si="21"/>
        <v xml:space="preserve">      Sociale lasten 9</v>
      </c>
      <c r="F491" s="16" t="s">
        <v>22</v>
      </c>
      <c r="G491" s="27" t="str">
        <f t="shared" si="22"/>
        <v>&lt;Account&gt;&lt;Code&gt;rofvb09&lt;/Code&gt;&lt;Description&gt;      Sociale lasten 9&lt;/Description&gt;&lt;Columns&gt;&lt;Column&gt;&lt;TypeValue&gt;055020&lt;/TypeValue&gt;&lt;/Column&gt;&lt;/Columns&gt;&lt;/Account&gt;</v>
      </c>
      <c r="H491" s="27" t="str">
        <f t="shared" si="23"/>
        <v xml:space="preserve">    &lt;Account&gt;&lt;Code&gt;rofvb09&lt;/Code&gt;&lt;Description&gt;Sociale lasten 9&lt;/Description&gt;&lt;Sort&gt;55020&lt;/Sort&gt;&lt;Level&gt;3&lt;/Level&gt;&lt;DC&gt;&lt;/DC&gt;&lt;DataType&gt;monetary&lt;/DataType&gt;&lt;IsInCalcTree&gt;Yes&lt;/IsInCalcTree&gt;&lt;/Account&gt;</v>
      </c>
    </row>
    <row r="492" spans="1:8" x14ac:dyDescent="0.25">
      <c r="A492" s="16" t="s">
        <v>1279</v>
      </c>
      <c r="B492" s="16">
        <v>55030</v>
      </c>
      <c r="C492" s="16">
        <v>3</v>
      </c>
      <c r="D492" s="26" t="s">
        <v>1891</v>
      </c>
      <c r="E492" s="27" t="str">
        <f t="shared" si="21"/>
        <v xml:space="preserve">      Sociale lasten 10</v>
      </c>
      <c r="F492" s="16" t="s">
        <v>22</v>
      </c>
      <c r="G492" s="27" t="str">
        <f t="shared" si="22"/>
        <v>&lt;Account&gt;&lt;Code&gt;rofvb10&lt;/Code&gt;&lt;Description&gt;      Sociale lasten 10&lt;/Description&gt;&lt;Columns&gt;&lt;Column&gt;&lt;TypeValue&gt;055030&lt;/TypeValue&gt;&lt;/Column&gt;&lt;/Columns&gt;&lt;/Account&gt;</v>
      </c>
      <c r="H492" s="27" t="str">
        <f t="shared" si="23"/>
        <v xml:space="preserve">    &lt;Account&gt;&lt;Code&gt;rofvb10&lt;/Code&gt;&lt;Description&gt;Sociale lasten 10&lt;/Description&gt;&lt;Sort&gt;55030&lt;/Sort&gt;&lt;Level&gt;3&lt;/Level&gt;&lt;DC&gt;&lt;/DC&gt;&lt;DataType&gt;monetary&lt;/DataType&gt;&lt;IsInCalcTree&gt;Yes&lt;/IsInCalcTree&gt;&lt;/Account&gt;</v>
      </c>
    </row>
    <row r="493" spans="1:8" x14ac:dyDescent="0.25">
      <c r="A493" s="16" t="s">
        <v>1281</v>
      </c>
      <c r="B493" s="16">
        <v>55040</v>
      </c>
      <c r="C493" s="16">
        <v>3</v>
      </c>
      <c r="D493" s="26" t="s">
        <v>1685</v>
      </c>
      <c r="E493" s="27" t="str">
        <f t="shared" si="21"/>
        <v xml:space="preserve">      Pensioenlasten</v>
      </c>
      <c r="F493" s="16" t="s">
        <v>22</v>
      </c>
      <c r="G493" s="27" t="str">
        <f t="shared" si="22"/>
        <v>&lt;Account&gt;&lt;Code&gt;rofvc01&lt;/Code&gt;&lt;Description&gt;      Pensioenlasten&lt;/Description&gt;&lt;Columns&gt;&lt;Column&gt;&lt;TypeValue&gt;055040&lt;/TypeValue&gt;&lt;/Column&gt;&lt;/Columns&gt;&lt;/Account&gt;</v>
      </c>
      <c r="H493" s="27" t="str">
        <f t="shared" si="23"/>
        <v xml:space="preserve">    &lt;Account&gt;&lt;Code&gt;rofvc01&lt;/Code&gt;&lt;Description&gt;Pensioenlasten&lt;/Description&gt;&lt;Sort&gt;55040&lt;/Sort&gt;&lt;Level&gt;3&lt;/Level&gt;&lt;DC&gt;&lt;/DC&gt;&lt;DataType&gt;monetary&lt;/DataType&gt;&lt;IsInCalcTree&gt;Yes&lt;/IsInCalcTree&gt;&lt;/Account&gt;</v>
      </c>
    </row>
    <row r="494" spans="1:8" x14ac:dyDescent="0.25">
      <c r="A494" s="16" t="s">
        <v>1282</v>
      </c>
      <c r="B494" s="16">
        <v>55050</v>
      </c>
      <c r="C494" s="16">
        <v>3</v>
      </c>
      <c r="D494" s="26" t="s">
        <v>1892</v>
      </c>
      <c r="E494" s="27" t="str">
        <f t="shared" si="21"/>
        <v xml:space="preserve">      Dotatie voorziening pensioen in eigen beheer</v>
      </c>
      <c r="F494" s="16" t="s">
        <v>22</v>
      </c>
      <c r="G494" s="27" t="str">
        <f t="shared" si="22"/>
        <v>&lt;Account&gt;&lt;Code&gt;rofvc02&lt;/Code&gt;&lt;Description&gt;      Dotatie voorziening pensioen in eigen beheer&lt;/Description&gt;&lt;Columns&gt;&lt;Column&gt;&lt;TypeValue&gt;055050&lt;/TypeValue&gt;&lt;/Column&gt;&lt;/Columns&gt;&lt;/Account&gt;</v>
      </c>
      <c r="H494" s="27" t="str">
        <f t="shared" si="23"/>
        <v xml:space="preserve">    &lt;Account&gt;&lt;Code&gt;rofvc02&lt;/Code&gt;&lt;Description&gt;Dotatie voorziening pensioen in eigen beheer&lt;/Description&gt;&lt;Sort&gt;55050&lt;/Sort&gt;&lt;Level&gt;3&lt;/Level&gt;&lt;DC&gt;&lt;/DC&gt;&lt;DataType&gt;monetary&lt;/DataType&gt;&lt;IsInCalcTree&gt;Yes&lt;/IsInCalcTree&gt;&lt;/Account&gt;</v>
      </c>
    </row>
    <row r="495" spans="1:8" x14ac:dyDescent="0.25">
      <c r="A495" s="16" t="s">
        <v>1284</v>
      </c>
      <c r="B495" s="16">
        <v>55060</v>
      </c>
      <c r="C495" s="16">
        <v>3</v>
      </c>
      <c r="D495" s="26" t="s">
        <v>1893</v>
      </c>
      <c r="E495" s="27" t="str">
        <f t="shared" si="21"/>
        <v xml:space="preserve">      Dotatie voorziening backservice-pensioenpremie</v>
      </c>
      <c r="F495" s="16" t="s">
        <v>22</v>
      </c>
      <c r="G495" s="27" t="str">
        <f t="shared" si="22"/>
        <v>&lt;Account&gt;&lt;Code&gt;rofvc03&lt;/Code&gt;&lt;Description&gt;      Dotatie voorziening backservice-pensioenpremie&lt;/Description&gt;&lt;Columns&gt;&lt;Column&gt;&lt;TypeValue&gt;055060&lt;/TypeValue&gt;&lt;/Column&gt;&lt;/Columns&gt;&lt;/Account&gt;</v>
      </c>
      <c r="H495" s="27" t="str">
        <f t="shared" si="23"/>
        <v xml:space="preserve">    &lt;Account&gt;&lt;Code&gt;rofvc03&lt;/Code&gt;&lt;Description&gt;Dotatie voorziening backservice-pensioenpremie&lt;/Description&gt;&lt;Sort&gt;55060&lt;/Sort&gt;&lt;Level&gt;3&lt;/Level&gt;&lt;DC&gt;&lt;/DC&gt;&lt;DataType&gt;monetary&lt;/DataType&gt;&lt;IsInCalcTree&gt;Yes&lt;/IsInCalcTree&gt;&lt;/Account&gt;</v>
      </c>
    </row>
    <row r="496" spans="1:8" x14ac:dyDescent="0.25">
      <c r="A496" s="16" t="s">
        <v>1286</v>
      </c>
      <c r="B496" s="16">
        <v>55070</v>
      </c>
      <c r="C496" s="16">
        <v>3</v>
      </c>
      <c r="D496" s="26" t="s">
        <v>1894</v>
      </c>
      <c r="E496" s="27" t="str">
        <f t="shared" si="21"/>
        <v xml:space="preserve">      Pensioenlasten uit hoofde extra dotatie</v>
      </c>
      <c r="F496" s="16" t="s">
        <v>22</v>
      </c>
      <c r="G496" s="27" t="str">
        <f t="shared" si="22"/>
        <v>&lt;Account&gt;&lt;Code&gt;rofvc04&lt;/Code&gt;&lt;Description&gt;      Pensioenlasten uit hoofde extra dotatie&lt;/Description&gt;&lt;Columns&gt;&lt;Column&gt;&lt;TypeValue&gt;055070&lt;/TypeValue&gt;&lt;/Column&gt;&lt;/Columns&gt;&lt;/Account&gt;</v>
      </c>
      <c r="H496" s="27" t="str">
        <f t="shared" si="23"/>
        <v xml:space="preserve">    &lt;Account&gt;&lt;Code&gt;rofvc04&lt;/Code&gt;&lt;Description&gt;Pensioenlasten uit hoofde extra dotatie&lt;/Description&gt;&lt;Sort&gt;55070&lt;/Sort&gt;&lt;Level&gt;3&lt;/Level&gt;&lt;DC&gt;&lt;/DC&gt;&lt;DataType&gt;monetary&lt;/DataType&gt;&lt;IsInCalcTree&gt;Yes&lt;/IsInCalcTree&gt;&lt;/Account&gt;</v>
      </c>
    </row>
    <row r="497" spans="1:8" x14ac:dyDescent="0.25">
      <c r="A497" s="16" t="s">
        <v>1288</v>
      </c>
      <c r="B497" s="16">
        <v>55080</v>
      </c>
      <c r="C497" s="16">
        <v>3</v>
      </c>
      <c r="D497" s="26" t="s">
        <v>1895</v>
      </c>
      <c r="E497" s="27" t="str">
        <f t="shared" si="21"/>
        <v xml:space="preserve">      Pensioenlasten 5</v>
      </c>
      <c r="F497" s="16" t="s">
        <v>22</v>
      </c>
      <c r="G497" s="27" t="str">
        <f t="shared" si="22"/>
        <v>&lt;Account&gt;&lt;Code&gt;rofvc05&lt;/Code&gt;&lt;Description&gt;      Pensioenlasten 5&lt;/Description&gt;&lt;Columns&gt;&lt;Column&gt;&lt;TypeValue&gt;055080&lt;/TypeValue&gt;&lt;/Column&gt;&lt;/Columns&gt;&lt;/Account&gt;</v>
      </c>
      <c r="H497" s="27" t="str">
        <f t="shared" si="23"/>
        <v xml:space="preserve">    &lt;Account&gt;&lt;Code&gt;rofvc05&lt;/Code&gt;&lt;Description&gt;Pensioenlasten 5&lt;/Description&gt;&lt;Sort&gt;55080&lt;/Sort&gt;&lt;Level&gt;3&lt;/Level&gt;&lt;DC&gt;&lt;/DC&gt;&lt;DataType&gt;monetary&lt;/DataType&gt;&lt;IsInCalcTree&gt;Yes&lt;/IsInCalcTree&gt;&lt;/Account&gt;</v>
      </c>
    </row>
    <row r="498" spans="1:8" x14ac:dyDescent="0.25">
      <c r="A498" s="16" t="s">
        <v>1290</v>
      </c>
      <c r="B498" s="16">
        <v>55090</v>
      </c>
      <c r="C498" s="16">
        <v>3</v>
      </c>
      <c r="D498" s="26" t="s">
        <v>1896</v>
      </c>
      <c r="E498" s="27" t="str">
        <f t="shared" si="21"/>
        <v xml:space="preserve">      Pensioenlasten 6</v>
      </c>
      <c r="F498" s="16" t="s">
        <v>22</v>
      </c>
      <c r="G498" s="27" t="str">
        <f t="shared" si="22"/>
        <v>&lt;Account&gt;&lt;Code&gt;rofvc06&lt;/Code&gt;&lt;Description&gt;      Pensioenlasten 6&lt;/Description&gt;&lt;Columns&gt;&lt;Column&gt;&lt;TypeValue&gt;055090&lt;/TypeValue&gt;&lt;/Column&gt;&lt;/Columns&gt;&lt;/Account&gt;</v>
      </c>
      <c r="H498" s="27" t="str">
        <f t="shared" si="23"/>
        <v xml:space="preserve">    &lt;Account&gt;&lt;Code&gt;rofvc06&lt;/Code&gt;&lt;Description&gt;Pensioenlasten 6&lt;/Description&gt;&lt;Sort&gt;55090&lt;/Sort&gt;&lt;Level&gt;3&lt;/Level&gt;&lt;DC&gt;&lt;/DC&gt;&lt;DataType&gt;monetary&lt;/DataType&gt;&lt;IsInCalcTree&gt;Yes&lt;/IsInCalcTree&gt;&lt;/Account&gt;</v>
      </c>
    </row>
    <row r="499" spans="1:8" x14ac:dyDescent="0.25">
      <c r="A499" s="16" t="s">
        <v>1292</v>
      </c>
      <c r="B499" s="16">
        <v>55100</v>
      </c>
      <c r="C499" s="16">
        <v>3</v>
      </c>
      <c r="D499" s="26" t="s">
        <v>1897</v>
      </c>
      <c r="E499" s="27" t="str">
        <f t="shared" si="21"/>
        <v xml:space="preserve">      Pensioenlasten 7</v>
      </c>
      <c r="F499" s="16" t="s">
        <v>22</v>
      </c>
      <c r="G499" s="27" t="str">
        <f t="shared" si="22"/>
        <v>&lt;Account&gt;&lt;Code&gt;rofvc07&lt;/Code&gt;&lt;Description&gt;      Pensioenlasten 7&lt;/Description&gt;&lt;Columns&gt;&lt;Column&gt;&lt;TypeValue&gt;055100&lt;/TypeValue&gt;&lt;/Column&gt;&lt;/Columns&gt;&lt;/Account&gt;</v>
      </c>
      <c r="H499" s="27" t="str">
        <f t="shared" si="23"/>
        <v xml:space="preserve">    &lt;Account&gt;&lt;Code&gt;rofvc07&lt;/Code&gt;&lt;Description&gt;Pensioenlasten 7&lt;/Description&gt;&lt;Sort&gt;55100&lt;/Sort&gt;&lt;Level&gt;3&lt;/Level&gt;&lt;DC&gt;&lt;/DC&gt;&lt;DataType&gt;monetary&lt;/DataType&gt;&lt;IsInCalcTree&gt;Yes&lt;/IsInCalcTree&gt;&lt;/Account&gt;</v>
      </c>
    </row>
    <row r="500" spans="1:8" x14ac:dyDescent="0.25">
      <c r="A500" s="16" t="s">
        <v>1294</v>
      </c>
      <c r="B500" s="16">
        <v>55110</v>
      </c>
      <c r="C500" s="16">
        <v>3</v>
      </c>
      <c r="D500" s="26" t="s">
        <v>1898</v>
      </c>
      <c r="E500" s="27" t="str">
        <f t="shared" si="21"/>
        <v xml:space="preserve">      Pensioenlasten 8</v>
      </c>
      <c r="F500" s="16" t="s">
        <v>22</v>
      </c>
      <c r="G500" s="27" t="str">
        <f t="shared" si="22"/>
        <v>&lt;Account&gt;&lt;Code&gt;rofvc08&lt;/Code&gt;&lt;Description&gt;      Pensioenlasten 8&lt;/Description&gt;&lt;Columns&gt;&lt;Column&gt;&lt;TypeValue&gt;055110&lt;/TypeValue&gt;&lt;/Column&gt;&lt;/Columns&gt;&lt;/Account&gt;</v>
      </c>
      <c r="H500" s="27" t="str">
        <f t="shared" si="23"/>
        <v xml:space="preserve">    &lt;Account&gt;&lt;Code&gt;rofvc08&lt;/Code&gt;&lt;Description&gt;Pensioenlasten 8&lt;/Description&gt;&lt;Sort&gt;55110&lt;/Sort&gt;&lt;Level&gt;3&lt;/Level&gt;&lt;DC&gt;&lt;/DC&gt;&lt;DataType&gt;monetary&lt;/DataType&gt;&lt;IsInCalcTree&gt;Yes&lt;/IsInCalcTree&gt;&lt;/Account&gt;</v>
      </c>
    </row>
    <row r="501" spans="1:8" x14ac:dyDescent="0.25">
      <c r="A501" s="16" t="s">
        <v>1296</v>
      </c>
      <c r="B501" s="16">
        <v>55120</v>
      </c>
      <c r="C501" s="16">
        <v>3</v>
      </c>
      <c r="D501" s="26" t="s">
        <v>1899</v>
      </c>
      <c r="E501" s="27" t="str">
        <f t="shared" si="21"/>
        <v xml:space="preserve">      Pensioenlasten 9</v>
      </c>
      <c r="F501" s="16" t="s">
        <v>22</v>
      </c>
      <c r="G501" s="27" t="str">
        <f t="shared" si="22"/>
        <v>&lt;Account&gt;&lt;Code&gt;rofvc09&lt;/Code&gt;&lt;Description&gt;      Pensioenlasten 9&lt;/Description&gt;&lt;Columns&gt;&lt;Column&gt;&lt;TypeValue&gt;055120&lt;/TypeValue&gt;&lt;/Column&gt;&lt;/Columns&gt;&lt;/Account&gt;</v>
      </c>
      <c r="H501" s="27" t="str">
        <f t="shared" si="23"/>
        <v xml:space="preserve">    &lt;Account&gt;&lt;Code&gt;rofvc09&lt;/Code&gt;&lt;Description&gt;Pensioenlasten 9&lt;/Description&gt;&lt;Sort&gt;55120&lt;/Sort&gt;&lt;Level&gt;3&lt;/Level&gt;&lt;DC&gt;&lt;/DC&gt;&lt;DataType&gt;monetary&lt;/DataType&gt;&lt;IsInCalcTree&gt;Yes&lt;/IsInCalcTree&gt;&lt;/Account&gt;</v>
      </c>
    </row>
    <row r="502" spans="1:8" x14ac:dyDescent="0.25">
      <c r="A502" s="16" t="s">
        <v>1298</v>
      </c>
      <c r="B502" s="16">
        <v>55130</v>
      </c>
      <c r="C502" s="16">
        <v>3</v>
      </c>
      <c r="D502" s="26" t="s">
        <v>1900</v>
      </c>
      <c r="E502" s="27" t="str">
        <f t="shared" si="21"/>
        <v xml:space="preserve">      Pensioenlasten 10</v>
      </c>
      <c r="F502" s="16" t="s">
        <v>22</v>
      </c>
      <c r="G502" s="27" t="str">
        <f t="shared" si="22"/>
        <v>&lt;Account&gt;&lt;Code&gt;rofvc10&lt;/Code&gt;&lt;Description&gt;      Pensioenlasten 10&lt;/Description&gt;&lt;Columns&gt;&lt;Column&gt;&lt;TypeValue&gt;055130&lt;/TypeValue&gt;&lt;/Column&gt;&lt;/Columns&gt;&lt;/Account&gt;</v>
      </c>
      <c r="H502" s="27" t="str">
        <f t="shared" si="23"/>
        <v xml:space="preserve">    &lt;Account&gt;&lt;Code&gt;rofvc10&lt;/Code&gt;&lt;Description&gt;Pensioenlasten 10&lt;/Description&gt;&lt;Sort&gt;55130&lt;/Sort&gt;&lt;Level&gt;3&lt;/Level&gt;&lt;DC&gt;&lt;/DC&gt;&lt;DataType&gt;monetary&lt;/DataType&gt;&lt;IsInCalcTree&gt;Yes&lt;/IsInCalcTree&gt;&lt;/Account&gt;</v>
      </c>
    </row>
    <row r="503" spans="1:8" x14ac:dyDescent="0.25">
      <c r="A503" s="16" t="s">
        <v>1300</v>
      </c>
      <c r="B503" s="16">
        <v>55140</v>
      </c>
      <c r="C503" s="16">
        <v>3</v>
      </c>
      <c r="D503" s="26" t="s">
        <v>1687</v>
      </c>
      <c r="E503" s="27" t="str">
        <f t="shared" si="21"/>
        <v xml:space="preserve">      Overige personeelskosten</v>
      </c>
      <c r="F503" s="16" t="s">
        <v>22</v>
      </c>
      <c r="G503" s="27" t="str">
        <f t="shared" si="22"/>
        <v>&lt;Account&gt;&lt;Code&gt;rofvd01&lt;/Code&gt;&lt;Description&gt;      Overige personeelskosten&lt;/Description&gt;&lt;Columns&gt;&lt;Column&gt;&lt;TypeValue&gt;055140&lt;/TypeValue&gt;&lt;/Column&gt;&lt;/Columns&gt;&lt;/Account&gt;</v>
      </c>
      <c r="H503" s="27" t="str">
        <f t="shared" si="23"/>
        <v xml:space="preserve">    &lt;Account&gt;&lt;Code&gt;rofvd01&lt;/Code&gt;&lt;Description&gt;Overige personeelskosten&lt;/Description&gt;&lt;Sort&gt;55140&lt;/Sort&gt;&lt;Level&gt;3&lt;/Level&gt;&lt;DC&gt;&lt;/DC&gt;&lt;DataType&gt;monetary&lt;/DataType&gt;&lt;IsInCalcTree&gt;Yes&lt;/IsInCalcTree&gt;&lt;/Account&gt;</v>
      </c>
    </row>
    <row r="504" spans="1:8" x14ac:dyDescent="0.25">
      <c r="A504" s="16" t="s">
        <v>1301</v>
      </c>
      <c r="B504" s="16">
        <v>55150</v>
      </c>
      <c r="C504" s="16">
        <v>3</v>
      </c>
      <c r="D504" s="26" t="s">
        <v>1901</v>
      </c>
      <c r="E504" s="27" t="str">
        <f t="shared" si="21"/>
        <v xml:space="preserve">      Studiekosten personeel</v>
      </c>
      <c r="F504" s="16" t="s">
        <v>22</v>
      </c>
      <c r="G504" s="27" t="str">
        <f t="shared" si="22"/>
        <v>&lt;Account&gt;&lt;Code&gt;rofvd02&lt;/Code&gt;&lt;Description&gt;      Studiekosten personeel&lt;/Description&gt;&lt;Columns&gt;&lt;Column&gt;&lt;TypeValue&gt;055150&lt;/TypeValue&gt;&lt;/Column&gt;&lt;/Columns&gt;&lt;/Account&gt;</v>
      </c>
      <c r="H504" s="27" t="str">
        <f t="shared" si="23"/>
        <v xml:space="preserve">    &lt;Account&gt;&lt;Code&gt;rofvd02&lt;/Code&gt;&lt;Description&gt;Studiekosten personeel&lt;/Description&gt;&lt;Sort&gt;55150&lt;/Sort&gt;&lt;Level&gt;3&lt;/Level&gt;&lt;DC&gt;&lt;/DC&gt;&lt;DataType&gt;monetary&lt;/DataType&gt;&lt;IsInCalcTree&gt;Yes&lt;/IsInCalcTree&gt;&lt;/Account&gt;</v>
      </c>
    </row>
    <row r="505" spans="1:8" x14ac:dyDescent="0.25">
      <c r="A505" s="16" t="s">
        <v>1303</v>
      </c>
      <c r="B505" s="16">
        <v>55160</v>
      </c>
      <c r="C505" s="16">
        <v>3</v>
      </c>
      <c r="D505" s="26" t="s">
        <v>1902</v>
      </c>
      <c r="E505" s="27" t="str">
        <f t="shared" si="21"/>
        <v xml:space="preserve">      Overige personeelskosten 3</v>
      </c>
      <c r="F505" s="16" t="s">
        <v>22</v>
      </c>
      <c r="G505" s="27" t="str">
        <f t="shared" si="22"/>
        <v>&lt;Account&gt;&lt;Code&gt;rofvd03&lt;/Code&gt;&lt;Description&gt;      Overige personeelskosten 3&lt;/Description&gt;&lt;Columns&gt;&lt;Column&gt;&lt;TypeValue&gt;055160&lt;/TypeValue&gt;&lt;/Column&gt;&lt;/Columns&gt;&lt;/Account&gt;</v>
      </c>
      <c r="H505" s="27" t="str">
        <f t="shared" si="23"/>
        <v xml:space="preserve">    &lt;Account&gt;&lt;Code&gt;rofvd03&lt;/Code&gt;&lt;Description&gt;Overige personeelskosten 3&lt;/Description&gt;&lt;Sort&gt;55160&lt;/Sort&gt;&lt;Level&gt;3&lt;/Level&gt;&lt;DC&gt;&lt;/DC&gt;&lt;DataType&gt;monetary&lt;/DataType&gt;&lt;IsInCalcTree&gt;Yes&lt;/IsInCalcTree&gt;&lt;/Account&gt;</v>
      </c>
    </row>
    <row r="506" spans="1:8" x14ac:dyDescent="0.25">
      <c r="A506" s="16" t="s">
        <v>1305</v>
      </c>
      <c r="B506" s="16">
        <v>55170</v>
      </c>
      <c r="C506" s="16">
        <v>3</v>
      </c>
      <c r="D506" s="26" t="s">
        <v>1903</v>
      </c>
      <c r="E506" s="27" t="str">
        <f t="shared" si="21"/>
        <v xml:space="preserve">      Overige personeelskosten 4</v>
      </c>
      <c r="F506" s="16" t="s">
        <v>22</v>
      </c>
      <c r="G506" s="27" t="str">
        <f t="shared" si="22"/>
        <v>&lt;Account&gt;&lt;Code&gt;rofvd04&lt;/Code&gt;&lt;Description&gt;      Overige personeelskosten 4&lt;/Description&gt;&lt;Columns&gt;&lt;Column&gt;&lt;TypeValue&gt;055170&lt;/TypeValue&gt;&lt;/Column&gt;&lt;/Columns&gt;&lt;/Account&gt;</v>
      </c>
      <c r="H506" s="27" t="str">
        <f t="shared" si="23"/>
        <v xml:space="preserve">    &lt;Account&gt;&lt;Code&gt;rofvd04&lt;/Code&gt;&lt;Description&gt;Overige personeelskosten 4&lt;/Description&gt;&lt;Sort&gt;55170&lt;/Sort&gt;&lt;Level&gt;3&lt;/Level&gt;&lt;DC&gt;&lt;/DC&gt;&lt;DataType&gt;monetary&lt;/DataType&gt;&lt;IsInCalcTree&gt;Yes&lt;/IsInCalcTree&gt;&lt;/Account&gt;</v>
      </c>
    </row>
    <row r="507" spans="1:8" x14ac:dyDescent="0.25">
      <c r="A507" s="16" t="s">
        <v>1307</v>
      </c>
      <c r="B507" s="16">
        <v>55180</v>
      </c>
      <c r="C507" s="16">
        <v>3</v>
      </c>
      <c r="D507" s="26" t="s">
        <v>1904</v>
      </c>
      <c r="E507" s="27" t="str">
        <f t="shared" si="21"/>
        <v xml:space="preserve">      Overige personeelskosten 5</v>
      </c>
      <c r="F507" s="16" t="s">
        <v>22</v>
      </c>
      <c r="G507" s="27" t="str">
        <f t="shared" si="22"/>
        <v>&lt;Account&gt;&lt;Code&gt;rofvd05&lt;/Code&gt;&lt;Description&gt;      Overige personeelskosten 5&lt;/Description&gt;&lt;Columns&gt;&lt;Column&gt;&lt;TypeValue&gt;055180&lt;/TypeValue&gt;&lt;/Column&gt;&lt;/Columns&gt;&lt;/Account&gt;</v>
      </c>
      <c r="H507" s="27" t="str">
        <f t="shared" si="23"/>
        <v xml:space="preserve">    &lt;Account&gt;&lt;Code&gt;rofvd05&lt;/Code&gt;&lt;Description&gt;Overige personeelskosten 5&lt;/Description&gt;&lt;Sort&gt;55180&lt;/Sort&gt;&lt;Level&gt;3&lt;/Level&gt;&lt;DC&gt;&lt;/DC&gt;&lt;DataType&gt;monetary&lt;/DataType&gt;&lt;IsInCalcTree&gt;Yes&lt;/IsInCalcTree&gt;&lt;/Account&gt;</v>
      </c>
    </row>
    <row r="508" spans="1:8" x14ac:dyDescent="0.25">
      <c r="A508" s="16" t="s">
        <v>1309</v>
      </c>
      <c r="B508" s="16">
        <v>55190</v>
      </c>
      <c r="C508" s="16">
        <v>3</v>
      </c>
      <c r="D508" s="26" t="s">
        <v>1905</v>
      </c>
      <c r="E508" s="27" t="str">
        <f t="shared" si="21"/>
        <v xml:space="preserve">      Overige personeelskosten 6</v>
      </c>
      <c r="F508" s="16" t="s">
        <v>22</v>
      </c>
      <c r="G508" s="27" t="str">
        <f t="shared" si="22"/>
        <v>&lt;Account&gt;&lt;Code&gt;rofvd06&lt;/Code&gt;&lt;Description&gt;      Overige personeelskosten 6&lt;/Description&gt;&lt;Columns&gt;&lt;Column&gt;&lt;TypeValue&gt;055190&lt;/TypeValue&gt;&lt;/Column&gt;&lt;/Columns&gt;&lt;/Account&gt;</v>
      </c>
      <c r="H508" s="27" t="str">
        <f t="shared" si="23"/>
        <v xml:space="preserve">    &lt;Account&gt;&lt;Code&gt;rofvd06&lt;/Code&gt;&lt;Description&gt;Overige personeelskosten 6&lt;/Description&gt;&lt;Sort&gt;55190&lt;/Sort&gt;&lt;Level&gt;3&lt;/Level&gt;&lt;DC&gt;&lt;/DC&gt;&lt;DataType&gt;monetary&lt;/DataType&gt;&lt;IsInCalcTree&gt;Yes&lt;/IsInCalcTree&gt;&lt;/Account&gt;</v>
      </c>
    </row>
    <row r="509" spans="1:8" x14ac:dyDescent="0.25">
      <c r="A509" s="16" t="s">
        <v>1311</v>
      </c>
      <c r="B509" s="16">
        <v>55200</v>
      </c>
      <c r="C509" s="16">
        <v>3</v>
      </c>
      <c r="D509" s="26" t="s">
        <v>1906</v>
      </c>
      <c r="E509" s="27" t="str">
        <f t="shared" si="21"/>
        <v xml:space="preserve">      Overige personeelskosten 7</v>
      </c>
      <c r="F509" s="16" t="s">
        <v>22</v>
      </c>
      <c r="G509" s="27" t="str">
        <f t="shared" si="22"/>
        <v>&lt;Account&gt;&lt;Code&gt;rofvd07&lt;/Code&gt;&lt;Description&gt;      Overige personeelskosten 7&lt;/Description&gt;&lt;Columns&gt;&lt;Column&gt;&lt;TypeValue&gt;055200&lt;/TypeValue&gt;&lt;/Column&gt;&lt;/Columns&gt;&lt;/Account&gt;</v>
      </c>
      <c r="H509" s="27" t="str">
        <f t="shared" si="23"/>
        <v xml:space="preserve">    &lt;Account&gt;&lt;Code&gt;rofvd07&lt;/Code&gt;&lt;Description&gt;Overige personeelskosten 7&lt;/Description&gt;&lt;Sort&gt;55200&lt;/Sort&gt;&lt;Level&gt;3&lt;/Level&gt;&lt;DC&gt;&lt;/DC&gt;&lt;DataType&gt;monetary&lt;/DataType&gt;&lt;IsInCalcTree&gt;Yes&lt;/IsInCalcTree&gt;&lt;/Account&gt;</v>
      </c>
    </row>
    <row r="510" spans="1:8" x14ac:dyDescent="0.25">
      <c r="A510" s="16" t="s">
        <v>1313</v>
      </c>
      <c r="B510" s="16">
        <v>55210</v>
      </c>
      <c r="C510" s="16">
        <v>3</v>
      </c>
      <c r="D510" s="26" t="s">
        <v>1907</v>
      </c>
      <c r="E510" s="27" t="str">
        <f t="shared" si="21"/>
        <v xml:space="preserve">      Overige personeelskosten 8</v>
      </c>
      <c r="F510" s="16" t="s">
        <v>22</v>
      </c>
      <c r="G510" s="27" t="str">
        <f t="shared" si="22"/>
        <v>&lt;Account&gt;&lt;Code&gt;rofvd08&lt;/Code&gt;&lt;Description&gt;      Overige personeelskosten 8&lt;/Description&gt;&lt;Columns&gt;&lt;Column&gt;&lt;TypeValue&gt;055210&lt;/TypeValue&gt;&lt;/Column&gt;&lt;/Columns&gt;&lt;/Account&gt;</v>
      </c>
      <c r="H510" s="27" t="str">
        <f t="shared" si="23"/>
        <v xml:space="preserve">    &lt;Account&gt;&lt;Code&gt;rofvd08&lt;/Code&gt;&lt;Description&gt;Overige personeelskosten 8&lt;/Description&gt;&lt;Sort&gt;55210&lt;/Sort&gt;&lt;Level&gt;3&lt;/Level&gt;&lt;DC&gt;&lt;/DC&gt;&lt;DataType&gt;monetary&lt;/DataType&gt;&lt;IsInCalcTree&gt;Yes&lt;/IsInCalcTree&gt;&lt;/Account&gt;</v>
      </c>
    </row>
    <row r="511" spans="1:8" x14ac:dyDescent="0.25">
      <c r="A511" s="16" t="s">
        <v>1315</v>
      </c>
      <c r="B511" s="16">
        <v>55220</v>
      </c>
      <c r="C511" s="16">
        <v>3</v>
      </c>
      <c r="D511" s="26" t="s">
        <v>1908</v>
      </c>
      <c r="E511" s="27" t="str">
        <f t="shared" si="21"/>
        <v xml:space="preserve">      Overige personeelskosten 9</v>
      </c>
      <c r="F511" s="16" t="s">
        <v>22</v>
      </c>
      <c r="G511" s="27" t="str">
        <f t="shared" si="22"/>
        <v>&lt;Account&gt;&lt;Code&gt;rofvd09&lt;/Code&gt;&lt;Description&gt;      Overige personeelskosten 9&lt;/Description&gt;&lt;Columns&gt;&lt;Column&gt;&lt;TypeValue&gt;055220&lt;/TypeValue&gt;&lt;/Column&gt;&lt;/Columns&gt;&lt;/Account&gt;</v>
      </c>
      <c r="H511" s="27" t="str">
        <f t="shared" si="23"/>
        <v xml:space="preserve">    &lt;Account&gt;&lt;Code&gt;rofvd09&lt;/Code&gt;&lt;Description&gt;Overige personeelskosten 9&lt;/Description&gt;&lt;Sort&gt;55220&lt;/Sort&gt;&lt;Level&gt;3&lt;/Level&gt;&lt;DC&gt;&lt;/DC&gt;&lt;DataType&gt;monetary&lt;/DataType&gt;&lt;IsInCalcTree&gt;Yes&lt;/IsInCalcTree&gt;&lt;/Account&gt;</v>
      </c>
    </row>
    <row r="512" spans="1:8" x14ac:dyDescent="0.25">
      <c r="A512" s="16" t="s">
        <v>1317</v>
      </c>
      <c r="B512" s="16">
        <v>55230</v>
      </c>
      <c r="C512" s="16">
        <v>3</v>
      </c>
      <c r="D512" s="26" t="s">
        <v>1909</v>
      </c>
      <c r="E512" s="27" t="str">
        <f t="shared" si="21"/>
        <v xml:space="preserve">      Overige personeelskosten 10</v>
      </c>
      <c r="F512" s="16" t="s">
        <v>22</v>
      </c>
      <c r="G512" s="27" t="str">
        <f t="shared" si="22"/>
        <v>&lt;Account&gt;&lt;Code&gt;rofvd10&lt;/Code&gt;&lt;Description&gt;      Overige personeelskosten 10&lt;/Description&gt;&lt;Columns&gt;&lt;Column&gt;&lt;TypeValue&gt;055230&lt;/TypeValue&gt;&lt;/Column&gt;&lt;/Columns&gt;&lt;/Account&gt;</v>
      </c>
      <c r="H512" s="27" t="str">
        <f t="shared" si="23"/>
        <v xml:space="preserve">    &lt;Account&gt;&lt;Code&gt;rofvd10&lt;/Code&gt;&lt;Description&gt;Overige personeelskosten 10&lt;/Description&gt;&lt;Sort&gt;55230&lt;/Sort&gt;&lt;Level&gt;3&lt;/Level&gt;&lt;DC&gt;&lt;/DC&gt;&lt;DataType&gt;monetary&lt;/DataType&gt;&lt;IsInCalcTree&gt;Yes&lt;/IsInCalcTree&gt;&lt;/Account&gt;</v>
      </c>
    </row>
    <row r="513" spans="1:8" x14ac:dyDescent="0.25">
      <c r="A513" s="16" t="s">
        <v>1319</v>
      </c>
      <c r="B513" s="16">
        <v>55240</v>
      </c>
      <c r="C513" s="16">
        <v>3</v>
      </c>
      <c r="D513" s="26" t="s">
        <v>1688</v>
      </c>
      <c r="E513" s="27" t="str">
        <f t="shared" si="21"/>
        <v xml:space="preserve">      Brandstoffen</v>
      </c>
      <c r="F513" s="16" t="s">
        <v>22</v>
      </c>
      <c r="G513" s="27" t="str">
        <f t="shared" si="22"/>
        <v>&lt;Account&gt;&lt;Code&gt;rofvj01&lt;/Code&gt;&lt;Description&gt;      Brandstoffen&lt;/Description&gt;&lt;Columns&gt;&lt;Column&gt;&lt;TypeValue&gt;055240&lt;/TypeValue&gt;&lt;/Column&gt;&lt;/Columns&gt;&lt;/Account&gt;</v>
      </c>
      <c r="H513" s="27" t="str">
        <f t="shared" si="23"/>
        <v xml:space="preserve">    &lt;Account&gt;&lt;Code&gt;rofvj01&lt;/Code&gt;&lt;Description&gt;Brandstoffen&lt;/Description&gt;&lt;Sort&gt;55240&lt;/Sort&gt;&lt;Level&gt;3&lt;/Level&gt;&lt;DC&gt;&lt;/DC&gt;&lt;DataType&gt;monetary&lt;/DataType&gt;&lt;IsInCalcTree&gt;Yes&lt;/IsInCalcTree&gt;&lt;/Account&gt;</v>
      </c>
    </row>
    <row r="514" spans="1:8" x14ac:dyDescent="0.25">
      <c r="A514" s="16" t="s">
        <v>1321</v>
      </c>
      <c r="B514" s="16">
        <v>55250</v>
      </c>
      <c r="C514" s="16">
        <v>3</v>
      </c>
      <c r="D514" s="26" t="s">
        <v>1689</v>
      </c>
      <c r="E514" s="27" t="str">
        <f t="shared" si="21"/>
        <v xml:space="preserve">      Onderhoud</v>
      </c>
      <c r="F514" s="16" t="s">
        <v>22</v>
      </c>
      <c r="G514" s="27" t="str">
        <f t="shared" si="22"/>
        <v>&lt;Account&gt;&lt;Code&gt;rofvj02&lt;/Code&gt;&lt;Description&gt;      Onderhoud&lt;/Description&gt;&lt;Columns&gt;&lt;Column&gt;&lt;TypeValue&gt;055250&lt;/TypeValue&gt;&lt;/Column&gt;&lt;/Columns&gt;&lt;/Account&gt;</v>
      </c>
      <c r="H514" s="27" t="str">
        <f t="shared" si="23"/>
        <v xml:space="preserve">    &lt;Account&gt;&lt;Code&gt;rofvj02&lt;/Code&gt;&lt;Description&gt;Onderhoud&lt;/Description&gt;&lt;Sort&gt;55250&lt;/Sort&gt;&lt;Level&gt;3&lt;/Level&gt;&lt;DC&gt;&lt;/DC&gt;&lt;DataType&gt;monetary&lt;/DataType&gt;&lt;IsInCalcTree&gt;Yes&lt;/IsInCalcTree&gt;&lt;/Account&gt;</v>
      </c>
    </row>
    <row r="515" spans="1:8" x14ac:dyDescent="0.25">
      <c r="A515" s="16" t="s">
        <v>1323</v>
      </c>
      <c r="B515" s="16">
        <v>55260</v>
      </c>
      <c r="C515" s="16">
        <v>3</v>
      </c>
      <c r="D515" s="26" t="s">
        <v>1690</v>
      </c>
      <c r="E515" s="27" t="str">
        <f t="shared" si="21"/>
        <v xml:space="preserve">      Leasekosten</v>
      </c>
      <c r="F515" s="16" t="s">
        <v>22</v>
      </c>
      <c r="G515" s="27" t="str">
        <f t="shared" si="22"/>
        <v>&lt;Account&gt;&lt;Code&gt;rofvj03&lt;/Code&gt;&lt;Description&gt;      Leasekosten&lt;/Description&gt;&lt;Columns&gt;&lt;Column&gt;&lt;TypeValue&gt;055260&lt;/TypeValue&gt;&lt;/Column&gt;&lt;/Columns&gt;&lt;/Account&gt;</v>
      </c>
      <c r="H515" s="27" t="str">
        <f t="shared" si="23"/>
        <v xml:space="preserve">    &lt;Account&gt;&lt;Code&gt;rofvj03&lt;/Code&gt;&lt;Description&gt;Leasekosten&lt;/Description&gt;&lt;Sort&gt;55260&lt;/Sort&gt;&lt;Level&gt;3&lt;/Level&gt;&lt;DC&gt;&lt;/DC&gt;&lt;DataType&gt;monetary&lt;/DataType&gt;&lt;IsInCalcTree&gt;Yes&lt;/IsInCalcTree&gt;&lt;/Account&gt;</v>
      </c>
    </row>
    <row r="516" spans="1:8" x14ac:dyDescent="0.25">
      <c r="A516" s="16" t="s">
        <v>1325</v>
      </c>
      <c r="B516" s="16">
        <v>55270</v>
      </c>
      <c r="C516" s="16">
        <v>3</v>
      </c>
      <c r="D516" s="26" t="s">
        <v>1691</v>
      </c>
      <c r="E516" s="27" t="str">
        <f t="shared" si="21"/>
        <v xml:space="preserve">      Verzekering</v>
      </c>
      <c r="F516" s="16" t="s">
        <v>22</v>
      </c>
      <c r="G516" s="27" t="str">
        <f t="shared" si="22"/>
        <v>&lt;Account&gt;&lt;Code&gt;rofvj04&lt;/Code&gt;&lt;Description&gt;      Verzekering&lt;/Description&gt;&lt;Columns&gt;&lt;Column&gt;&lt;TypeValue&gt;055270&lt;/TypeValue&gt;&lt;/Column&gt;&lt;/Columns&gt;&lt;/Account&gt;</v>
      </c>
      <c r="H516" s="27" t="str">
        <f t="shared" si="23"/>
        <v xml:space="preserve">    &lt;Account&gt;&lt;Code&gt;rofvj04&lt;/Code&gt;&lt;Description&gt;Verzekering&lt;/Description&gt;&lt;Sort&gt;55270&lt;/Sort&gt;&lt;Level&gt;3&lt;/Level&gt;&lt;DC&gt;&lt;/DC&gt;&lt;DataType&gt;monetary&lt;/DataType&gt;&lt;IsInCalcTree&gt;Yes&lt;/IsInCalcTree&gt;&lt;/Account&gt;</v>
      </c>
    </row>
    <row r="517" spans="1:8" x14ac:dyDescent="0.25">
      <c r="A517" s="16" t="s">
        <v>1327</v>
      </c>
      <c r="B517" s="16">
        <v>55280</v>
      </c>
      <c r="C517" s="16">
        <v>3</v>
      </c>
      <c r="D517" s="26" t="s">
        <v>1692</v>
      </c>
      <c r="E517" s="27" t="str">
        <f t="shared" ref="E517:E580" si="24">REPT(" ",MAX(C517-1,0)*3)&amp;D517</f>
        <v xml:space="preserve">      Motorrijtuigenbelasting</v>
      </c>
      <c r="F517" s="16" t="s">
        <v>22</v>
      </c>
      <c r="G517" s="27" t="str">
        <f t="shared" ref="G517:G580" si="25">"&lt;Account&gt;&lt;Code&gt;"&amp;A517&amp;"&lt;/Code&gt;&lt;Description&gt;"&amp;E517&amp;"&lt;/Description&gt;&lt;Columns&gt;&lt;Column&gt;&lt;TypeValue&gt;"&amp;RIGHT("00000"&amp;B517,6)&amp;"&lt;/TypeValue&gt;&lt;/Column&gt;&lt;/Columns&gt;&lt;/Account&gt;"</f>
        <v>&lt;Account&gt;&lt;Code&gt;rofvj05&lt;/Code&gt;&lt;Description&gt;      Motorrijtuigenbelasting&lt;/Description&gt;&lt;Columns&gt;&lt;Column&gt;&lt;TypeValue&gt;055280&lt;/TypeValue&gt;&lt;/Column&gt;&lt;/Columns&gt;&lt;/Account&gt;</v>
      </c>
      <c r="H517" s="27" t="str">
        <f t="shared" ref="H517:H580" si="26">"    &lt;Account&gt;&lt;Code&gt;"&amp;A517&amp;"&lt;/Code&gt;&lt;Description&gt;"&amp;SUBSTITUTE(SUBSTITUTE(SUBSTITUTE(SUBSTITUTE(SUBSTITUTE(D517,"&amp;","&amp;amp;"),"""","&amp;quot;"),"'","&amp;apos;"),"&lt;","&amp;lt;"),"&gt;","&amp;gt;")&amp;"&lt;/Description&gt;&lt;Sort&gt;"&amp;B517&amp;"&lt;/Sort&gt;&lt;Level&gt;"&amp;C517&amp;"&lt;/Level&gt;&lt;DC&gt;&lt;/DC&gt;&lt;DataType&gt;monetary&lt;/DataType&gt;&lt;IsInCalcTree&gt;Yes&lt;/IsInCalcTree&gt;&lt;/Account&gt;"</f>
        <v xml:space="preserve">    &lt;Account&gt;&lt;Code&gt;rofvj05&lt;/Code&gt;&lt;Description&gt;Motorrijtuigenbelasting&lt;/Description&gt;&lt;Sort&gt;55280&lt;/Sort&gt;&lt;Level&gt;3&lt;/Level&gt;&lt;DC&gt;&lt;/DC&gt;&lt;DataType&gt;monetary&lt;/DataType&gt;&lt;IsInCalcTree&gt;Yes&lt;/IsInCalcTree&gt;&lt;/Account&gt;</v>
      </c>
    </row>
    <row r="518" spans="1:8" x14ac:dyDescent="0.25">
      <c r="A518" s="16" t="s">
        <v>1329</v>
      </c>
      <c r="B518" s="16">
        <v>55290</v>
      </c>
      <c r="C518" s="16">
        <v>3</v>
      </c>
      <c r="D518" s="26" t="s">
        <v>1693</v>
      </c>
      <c r="E518" s="27" t="str">
        <f t="shared" si="24"/>
        <v xml:space="preserve">      Autokosten 6</v>
      </c>
      <c r="F518" s="16" t="s">
        <v>22</v>
      </c>
      <c r="G518" s="27" t="str">
        <f t="shared" si="25"/>
        <v>&lt;Account&gt;&lt;Code&gt;rofvj06&lt;/Code&gt;&lt;Description&gt;      Autokosten 6&lt;/Description&gt;&lt;Columns&gt;&lt;Column&gt;&lt;TypeValue&gt;055290&lt;/TypeValue&gt;&lt;/Column&gt;&lt;/Columns&gt;&lt;/Account&gt;</v>
      </c>
      <c r="H518" s="27" t="str">
        <f t="shared" si="26"/>
        <v xml:space="preserve">    &lt;Account&gt;&lt;Code&gt;rofvj06&lt;/Code&gt;&lt;Description&gt;Autokosten 6&lt;/Description&gt;&lt;Sort&gt;55290&lt;/Sort&gt;&lt;Level&gt;3&lt;/Level&gt;&lt;DC&gt;&lt;/DC&gt;&lt;DataType&gt;monetary&lt;/DataType&gt;&lt;IsInCalcTree&gt;Yes&lt;/IsInCalcTree&gt;&lt;/Account&gt;</v>
      </c>
    </row>
    <row r="519" spans="1:8" x14ac:dyDescent="0.25">
      <c r="A519" s="16" t="s">
        <v>1331</v>
      </c>
      <c r="B519" s="16">
        <v>55300</v>
      </c>
      <c r="C519" s="16">
        <v>3</v>
      </c>
      <c r="D519" s="26" t="s">
        <v>1694</v>
      </c>
      <c r="E519" s="27" t="str">
        <f t="shared" si="24"/>
        <v xml:space="preserve">      Autokosten 7</v>
      </c>
      <c r="F519" s="16" t="s">
        <v>22</v>
      </c>
      <c r="G519" s="27" t="str">
        <f t="shared" si="25"/>
        <v>&lt;Account&gt;&lt;Code&gt;rofvj07&lt;/Code&gt;&lt;Description&gt;      Autokosten 7&lt;/Description&gt;&lt;Columns&gt;&lt;Column&gt;&lt;TypeValue&gt;055300&lt;/TypeValue&gt;&lt;/Column&gt;&lt;/Columns&gt;&lt;/Account&gt;</v>
      </c>
      <c r="H519" s="27" t="str">
        <f t="shared" si="26"/>
        <v xml:space="preserve">    &lt;Account&gt;&lt;Code&gt;rofvj07&lt;/Code&gt;&lt;Description&gt;Autokosten 7&lt;/Description&gt;&lt;Sort&gt;55300&lt;/Sort&gt;&lt;Level&gt;3&lt;/Level&gt;&lt;DC&gt;&lt;/DC&gt;&lt;DataType&gt;monetary&lt;/DataType&gt;&lt;IsInCalcTree&gt;Yes&lt;/IsInCalcTree&gt;&lt;/Account&gt;</v>
      </c>
    </row>
    <row r="520" spans="1:8" x14ac:dyDescent="0.25">
      <c r="A520" s="16" t="s">
        <v>1333</v>
      </c>
      <c r="B520" s="16">
        <v>55310</v>
      </c>
      <c r="C520" s="16">
        <v>3</v>
      </c>
      <c r="D520" s="26" t="s">
        <v>1695</v>
      </c>
      <c r="E520" s="27" t="str">
        <f t="shared" si="24"/>
        <v xml:space="preserve">      Autokosten 8</v>
      </c>
      <c r="F520" s="16" t="s">
        <v>22</v>
      </c>
      <c r="G520" s="27" t="str">
        <f t="shared" si="25"/>
        <v>&lt;Account&gt;&lt;Code&gt;rofvj08&lt;/Code&gt;&lt;Description&gt;      Autokosten 8&lt;/Description&gt;&lt;Columns&gt;&lt;Column&gt;&lt;TypeValue&gt;055310&lt;/TypeValue&gt;&lt;/Column&gt;&lt;/Columns&gt;&lt;/Account&gt;</v>
      </c>
      <c r="H520" s="27" t="str">
        <f t="shared" si="26"/>
        <v xml:space="preserve">    &lt;Account&gt;&lt;Code&gt;rofvj08&lt;/Code&gt;&lt;Description&gt;Autokosten 8&lt;/Description&gt;&lt;Sort&gt;55310&lt;/Sort&gt;&lt;Level&gt;3&lt;/Level&gt;&lt;DC&gt;&lt;/DC&gt;&lt;DataType&gt;monetary&lt;/DataType&gt;&lt;IsInCalcTree&gt;Yes&lt;/IsInCalcTree&gt;&lt;/Account&gt;</v>
      </c>
    </row>
    <row r="521" spans="1:8" x14ac:dyDescent="0.25">
      <c r="A521" s="16" t="s">
        <v>1335</v>
      </c>
      <c r="B521" s="16">
        <v>55320</v>
      </c>
      <c r="C521" s="16">
        <v>3</v>
      </c>
      <c r="D521" s="26" t="s">
        <v>1696</v>
      </c>
      <c r="E521" s="27" t="str">
        <f t="shared" si="24"/>
        <v xml:space="preserve">      Autokosten 9</v>
      </c>
      <c r="F521" s="16" t="s">
        <v>22</v>
      </c>
      <c r="G521" s="27" t="str">
        <f t="shared" si="25"/>
        <v>&lt;Account&gt;&lt;Code&gt;rofvj09&lt;/Code&gt;&lt;Description&gt;      Autokosten 9&lt;/Description&gt;&lt;Columns&gt;&lt;Column&gt;&lt;TypeValue&gt;055320&lt;/TypeValue&gt;&lt;/Column&gt;&lt;/Columns&gt;&lt;/Account&gt;</v>
      </c>
      <c r="H521" s="27" t="str">
        <f t="shared" si="26"/>
        <v xml:space="preserve">    &lt;Account&gt;&lt;Code&gt;rofvj09&lt;/Code&gt;&lt;Description&gt;Autokosten 9&lt;/Description&gt;&lt;Sort&gt;55320&lt;/Sort&gt;&lt;Level&gt;3&lt;/Level&gt;&lt;DC&gt;&lt;/DC&gt;&lt;DataType&gt;monetary&lt;/DataType&gt;&lt;IsInCalcTree&gt;Yes&lt;/IsInCalcTree&gt;&lt;/Account&gt;</v>
      </c>
    </row>
    <row r="522" spans="1:8" x14ac:dyDescent="0.25">
      <c r="A522" s="16" t="s">
        <v>1337</v>
      </c>
      <c r="B522" s="16">
        <v>55330</v>
      </c>
      <c r="C522" s="16">
        <v>3</v>
      </c>
      <c r="D522" s="26" t="s">
        <v>1697</v>
      </c>
      <c r="E522" s="27" t="str">
        <f t="shared" si="24"/>
        <v xml:space="preserve">      Autokosten 10</v>
      </c>
      <c r="F522" s="16" t="s">
        <v>22</v>
      </c>
      <c r="G522" s="27" t="str">
        <f t="shared" si="25"/>
        <v>&lt;Account&gt;&lt;Code&gt;rofvj10&lt;/Code&gt;&lt;Description&gt;      Autokosten 10&lt;/Description&gt;&lt;Columns&gt;&lt;Column&gt;&lt;TypeValue&gt;055330&lt;/TypeValue&gt;&lt;/Column&gt;&lt;/Columns&gt;&lt;/Account&gt;</v>
      </c>
      <c r="H522" s="27" t="str">
        <f t="shared" si="26"/>
        <v xml:space="preserve">    &lt;Account&gt;&lt;Code&gt;rofvj10&lt;/Code&gt;&lt;Description&gt;Autokosten 10&lt;/Description&gt;&lt;Sort&gt;55330&lt;/Sort&gt;&lt;Level&gt;3&lt;/Level&gt;&lt;DC&gt;&lt;/DC&gt;&lt;DataType&gt;monetary&lt;/DataType&gt;&lt;IsInCalcTree&gt;Yes&lt;/IsInCalcTree&gt;&lt;/Account&gt;</v>
      </c>
    </row>
    <row r="523" spans="1:8" x14ac:dyDescent="0.25">
      <c r="A523" s="16" t="s">
        <v>1339</v>
      </c>
      <c r="B523" s="16">
        <v>55340</v>
      </c>
      <c r="C523" s="16">
        <v>3</v>
      </c>
      <c r="D523" s="26" t="s">
        <v>1829</v>
      </c>
      <c r="E523" s="27" t="str">
        <f t="shared" si="24"/>
        <v xml:space="preserve">      Reclame en advertenties</v>
      </c>
      <c r="F523" s="16" t="s">
        <v>22</v>
      </c>
      <c r="G523" s="27" t="str">
        <f t="shared" si="25"/>
        <v>&lt;Account&gt;&lt;Code&gt;rofvv01&lt;/Code&gt;&lt;Description&gt;      Reclame en advertenties&lt;/Description&gt;&lt;Columns&gt;&lt;Column&gt;&lt;TypeValue&gt;055340&lt;/TypeValue&gt;&lt;/Column&gt;&lt;/Columns&gt;&lt;/Account&gt;</v>
      </c>
      <c r="H523" s="27" t="str">
        <f t="shared" si="26"/>
        <v xml:space="preserve">    &lt;Account&gt;&lt;Code&gt;rofvv01&lt;/Code&gt;&lt;Description&gt;Reclame en advertenties&lt;/Description&gt;&lt;Sort&gt;55340&lt;/Sort&gt;&lt;Level&gt;3&lt;/Level&gt;&lt;DC&gt;&lt;/DC&gt;&lt;DataType&gt;monetary&lt;/DataType&gt;&lt;IsInCalcTree&gt;Yes&lt;/IsInCalcTree&gt;&lt;/Account&gt;</v>
      </c>
    </row>
    <row r="524" spans="1:8" x14ac:dyDescent="0.25">
      <c r="A524" s="16" t="s">
        <v>1341</v>
      </c>
      <c r="B524" s="16">
        <v>55350</v>
      </c>
      <c r="C524" s="16">
        <v>3</v>
      </c>
      <c r="D524" s="26" t="s">
        <v>1830</v>
      </c>
      <c r="E524" s="27" t="str">
        <f t="shared" si="24"/>
        <v xml:space="preserve">      Representatiekosten</v>
      </c>
      <c r="F524" s="16" t="s">
        <v>22</v>
      </c>
      <c r="G524" s="27" t="str">
        <f t="shared" si="25"/>
        <v>&lt;Account&gt;&lt;Code&gt;rofvv02&lt;/Code&gt;&lt;Description&gt;      Representatiekosten&lt;/Description&gt;&lt;Columns&gt;&lt;Column&gt;&lt;TypeValue&gt;055350&lt;/TypeValue&gt;&lt;/Column&gt;&lt;/Columns&gt;&lt;/Account&gt;</v>
      </c>
      <c r="H524" s="27" t="str">
        <f t="shared" si="26"/>
        <v xml:space="preserve">    &lt;Account&gt;&lt;Code&gt;rofvv02&lt;/Code&gt;&lt;Description&gt;Representatiekosten&lt;/Description&gt;&lt;Sort&gt;55350&lt;/Sort&gt;&lt;Level&gt;3&lt;/Level&gt;&lt;DC&gt;&lt;/DC&gt;&lt;DataType&gt;monetary&lt;/DataType&gt;&lt;IsInCalcTree&gt;Yes&lt;/IsInCalcTree&gt;&lt;/Account&gt;</v>
      </c>
    </row>
    <row r="525" spans="1:8" x14ac:dyDescent="0.25">
      <c r="A525" s="16" t="s">
        <v>1343</v>
      </c>
      <c r="B525" s="16">
        <v>55360</v>
      </c>
      <c r="C525" s="16">
        <v>3</v>
      </c>
      <c r="D525" s="26" t="s">
        <v>1831</v>
      </c>
      <c r="E525" s="27" t="str">
        <f t="shared" si="24"/>
        <v xml:space="preserve">      Relatiegeschenken</v>
      </c>
      <c r="F525" s="16" t="s">
        <v>22</v>
      </c>
      <c r="G525" s="27" t="str">
        <f t="shared" si="25"/>
        <v>&lt;Account&gt;&lt;Code&gt;rofvv03&lt;/Code&gt;&lt;Description&gt;      Relatiegeschenken&lt;/Description&gt;&lt;Columns&gt;&lt;Column&gt;&lt;TypeValue&gt;055360&lt;/TypeValue&gt;&lt;/Column&gt;&lt;/Columns&gt;&lt;/Account&gt;</v>
      </c>
      <c r="H525" s="27" t="str">
        <f t="shared" si="26"/>
        <v xml:space="preserve">    &lt;Account&gt;&lt;Code&gt;rofvv03&lt;/Code&gt;&lt;Description&gt;Relatiegeschenken&lt;/Description&gt;&lt;Sort&gt;55360&lt;/Sort&gt;&lt;Level&gt;3&lt;/Level&gt;&lt;DC&gt;&lt;/DC&gt;&lt;DataType&gt;monetary&lt;/DataType&gt;&lt;IsInCalcTree&gt;Yes&lt;/IsInCalcTree&gt;&lt;/Account&gt;</v>
      </c>
    </row>
    <row r="526" spans="1:8" x14ac:dyDescent="0.25">
      <c r="A526" s="16" t="s">
        <v>1345</v>
      </c>
      <c r="B526" s="16">
        <v>55370</v>
      </c>
      <c r="C526" s="16">
        <v>3</v>
      </c>
      <c r="D526" s="26" t="s">
        <v>1832</v>
      </c>
      <c r="E526" s="27" t="str">
        <f t="shared" si="24"/>
        <v xml:space="preserve">      Zegels en waardebonnen</v>
      </c>
      <c r="F526" s="16" t="s">
        <v>22</v>
      </c>
      <c r="G526" s="27" t="str">
        <f t="shared" si="25"/>
        <v>&lt;Account&gt;&lt;Code&gt;rofvv04&lt;/Code&gt;&lt;Description&gt;      Zegels en waardebonnen&lt;/Description&gt;&lt;Columns&gt;&lt;Column&gt;&lt;TypeValue&gt;055370&lt;/TypeValue&gt;&lt;/Column&gt;&lt;/Columns&gt;&lt;/Account&gt;</v>
      </c>
      <c r="H526" s="27" t="str">
        <f t="shared" si="26"/>
        <v xml:space="preserve">    &lt;Account&gt;&lt;Code&gt;rofvv04&lt;/Code&gt;&lt;Description&gt;Zegels en waardebonnen&lt;/Description&gt;&lt;Sort&gt;55370&lt;/Sort&gt;&lt;Level&gt;3&lt;/Level&gt;&lt;DC&gt;&lt;/DC&gt;&lt;DataType&gt;monetary&lt;/DataType&gt;&lt;IsInCalcTree&gt;Yes&lt;/IsInCalcTree&gt;&lt;/Account&gt;</v>
      </c>
    </row>
    <row r="527" spans="1:8" x14ac:dyDescent="0.25">
      <c r="A527" s="16" t="s">
        <v>1347</v>
      </c>
      <c r="B527" s="16">
        <v>55380</v>
      </c>
      <c r="C527" s="16">
        <v>3</v>
      </c>
      <c r="D527" s="26" t="s">
        <v>1833</v>
      </c>
      <c r="E527" s="27" t="str">
        <f t="shared" si="24"/>
        <v xml:space="preserve">      Beurskosten</v>
      </c>
      <c r="F527" s="16" t="s">
        <v>22</v>
      </c>
      <c r="G527" s="27" t="str">
        <f t="shared" si="25"/>
        <v>&lt;Account&gt;&lt;Code&gt;rofvv05&lt;/Code&gt;&lt;Description&gt;      Beurskosten&lt;/Description&gt;&lt;Columns&gt;&lt;Column&gt;&lt;TypeValue&gt;055380&lt;/TypeValue&gt;&lt;/Column&gt;&lt;/Columns&gt;&lt;/Account&gt;</v>
      </c>
      <c r="H527" s="27" t="str">
        <f t="shared" si="26"/>
        <v xml:space="preserve">    &lt;Account&gt;&lt;Code&gt;rofvv05&lt;/Code&gt;&lt;Description&gt;Beurskosten&lt;/Description&gt;&lt;Sort&gt;55380&lt;/Sort&gt;&lt;Level&gt;3&lt;/Level&gt;&lt;DC&gt;&lt;/DC&gt;&lt;DataType&gt;monetary&lt;/DataType&gt;&lt;IsInCalcTree&gt;Yes&lt;/IsInCalcTree&gt;&lt;/Account&gt;</v>
      </c>
    </row>
    <row r="528" spans="1:8" x14ac:dyDescent="0.25">
      <c r="A528" s="16" t="s">
        <v>1349</v>
      </c>
      <c r="B528" s="16">
        <v>55390</v>
      </c>
      <c r="C528" s="16">
        <v>3</v>
      </c>
      <c r="D528" s="26" t="s">
        <v>1834</v>
      </c>
      <c r="E528" s="27" t="str">
        <f t="shared" si="24"/>
        <v xml:space="preserve">      Congreskosten</v>
      </c>
      <c r="F528" s="16" t="s">
        <v>22</v>
      </c>
      <c r="G528" s="27" t="str">
        <f t="shared" si="25"/>
        <v>&lt;Account&gt;&lt;Code&gt;rofvv06&lt;/Code&gt;&lt;Description&gt;      Congreskosten&lt;/Description&gt;&lt;Columns&gt;&lt;Column&gt;&lt;TypeValue&gt;055390&lt;/TypeValue&gt;&lt;/Column&gt;&lt;/Columns&gt;&lt;/Account&gt;</v>
      </c>
      <c r="H528" s="27" t="str">
        <f t="shared" si="26"/>
        <v xml:space="preserve">    &lt;Account&gt;&lt;Code&gt;rofvv06&lt;/Code&gt;&lt;Description&gt;Congreskosten&lt;/Description&gt;&lt;Sort&gt;55390&lt;/Sort&gt;&lt;Level&gt;3&lt;/Level&gt;&lt;DC&gt;&lt;/DC&gt;&lt;DataType&gt;monetary&lt;/DataType&gt;&lt;IsInCalcTree&gt;Yes&lt;/IsInCalcTree&gt;&lt;/Account&gt;</v>
      </c>
    </row>
    <row r="529" spans="1:8" x14ac:dyDescent="0.25">
      <c r="A529" s="16" t="s">
        <v>1351</v>
      </c>
      <c r="B529" s="16">
        <v>55400</v>
      </c>
      <c r="C529" s="16">
        <v>3</v>
      </c>
      <c r="D529" s="26" t="s">
        <v>1835</v>
      </c>
      <c r="E529" s="27" t="str">
        <f t="shared" si="24"/>
        <v xml:space="preserve">      Reis- en verblijfkosten</v>
      </c>
      <c r="F529" s="16" t="s">
        <v>22</v>
      </c>
      <c r="G529" s="27" t="str">
        <f t="shared" si="25"/>
        <v>&lt;Account&gt;&lt;Code&gt;rofvv07&lt;/Code&gt;&lt;Description&gt;      Reis- en verblijfkosten&lt;/Description&gt;&lt;Columns&gt;&lt;Column&gt;&lt;TypeValue&gt;055400&lt;/TypeValue&gt;&lt;/Column&gt;&lt;/Columns&gt;&lt;/Account&gt;</v>
      </c>
      <c r="H529" s="27" t="str">
        <f t="shared" si="26"/>
        <v xml:space="preserve">    &lt;Account&gt;&lt;Code&gt;rofvv07&lt;/Code&gt;&lt;Description&gt;Reis- en verblijfkosten&lt;/Description&gt;&lt;Sort&gt;55400&lt;/Sort&gt;&lt;Level&gt;3&lt;/Level&gt;&lt;DC&gt;&lt;/DC&gt;&lt;DataType&gt;monetary&lt;/DataType&gt;&lt;IsInCalcTree&gt;Yes&lt;/IsInCalcTree&gt;&lt;/Account&gt;</v>
      </c>
    </row>
    <row r="530" spans="1:8" x14ac:dyDescent="0.25">
      <c r="A530" s="16" t="s">
        <v>1353</v>
      </c>
      <c r="B530" s="16">
        <v>55410</v>
      </c>
      <c r="C530" s="16">
        <v>3</v>
      </c>
      <c r="D530" s="26" t="s">
        <v>1836</v>
      </c>
      <c r="E530" s="27" t="str">
        <f t="shared" si="24"/>
        <v xml:space="preserve">      Verteerkosten</v>
      </c>
      <c r="F530" s="16" t="s">
        <v>22</v>
      </c>
      <c r="G530" s="27" t="str">
        <f t="shared" si="25"/>
        <v>&lt;Account&gt;&lt;Code&gt;rofvv08&lt;/Code&gt;&lt;Description&gt;      Verteerkosten&lt;/Description&gt;&lt;Columns&gt;&lt;Column&gt;&lt;TypeValue&gt;055410&lt;/TypeValue&gt;&lt;/Column&gt;&lt;/Columns&gt;&lt;/Account&gt;</v>
      </c>
      <c r="H530" s="27" t="str">
        <f t="shared" si="26"/>
        <v xml:space="preserve">    &lt;Account&gt;&lt;Code&gt;rofvv08&lt;/Code&gt;&lt;Description&gt;Verteerkosten&lt;/Description&gt;&lt;Sort&gt;55410&lt;/Sort&gt;&lt;Level&gt;3&lt;/Level&gt;&lt;DC&gt;&lt;/DC&gt;&lt;DataType&gt;monetary&lt;/DataType&gt;&lt;IsInCalcTree&gt;Yes&lt;/IsInCalcTree&gt;&lt;/Account&gt;</v>
      </c>
    </row>
    <row r="531" spans="1:8" x14ac:dyDescent="0.25">
      <c r="A531" s="16" t="s">
        <v>1355</v>
      </c>
      <c r="B531" s="16">
        <v>55420</v>
      </c>
      <c r="C531" s="16">
        <v>3</v>
      </c>
      <c r="D531" s="26" t="s">
        <v>1837</v>
      </c>
      <c r="E531" s="27" t="str">
        <f t="shared" si="24"/>
        <v xml:space="preserve">      Provisies</v>
      </c>
      <c r="F531" s="16" t="s">
        <v>22</v>
      </c>
      <c r="G531" s="27" t="str">
        <f t="shared" si="25"/>
        <v>&lt;Account&gt;&lt;Code&gt;rofvv09&lt;/Code&gt;&lt;Description&gt;      Provisies&lt;/Description&gt;&lt;Columns&gt;&lt;Column&gt;&lt;TypeValue&gt;055420&lt;/TypeValue&gt;&lt;/Column&gt;&lt;/Columns&gt;&lt;/Account&gt;</v>
      </c>
      <c r="H531" s="27" t="str">
        <f t="shared" si="26"/>
        <v xml:space="preserve">    &lt;Account&gt;&lt;Code&gt;rofvv09&lt;/Code&gt;&lt;Description&gt;Provisies&lt;/Description&gt;&lt;Sort&gt;55420&lt;/Sort&gt;&lt;Level&gt;3&lt;/Level&gt;&lt;DC&gt;&lt;/DC&gt;&lt;DataType&gt;monetary&lt;/DataType&gt;&lt;IsInCalcTree&gt;Yes&lt;/IsInCalcTree&gt;&lt;/Account&gt;</v>
      </c>
    </row>
    <row r="532" spans="1:8" x14ac:dyDescent="0.25">
      <c r="A532" s="16" t="s">
        <v>1357</v>
      </c>
      <c r="B532" s="16">
        <v>55430</v>
      </c>
      <c r="C532" s="16">
        <v>3</v>
      </c>
      <c r="D532" s="26" t="s">
        <v>1838</v>
      </c>
      <c r="E532" s="27" t="str">
        <f t="shared" si="24"/>
        <v xml:space="preserve">      Incassokosten</v>
      </c>
      <c r="F532" s="16" t="s">
        <v>22</v>
      </c>
      <c r="G532" s="27" t="str">
        <f t="shared" si="25"/>
        <v>&lt;Account&gt;&lt;Code&gt;rofvv10&lt;/Code&gt;&lt;Description&gt;      Incassokosten&lt;/Description&gt;&lt;Columns&gt;&lt;Column&gt;&lt;TypeValue&gt;055430&lt;/TypeValue&gt;&lt;/Column&gt;&lt;/Columns&gt;&lt;/Account&gt;</v>
      </c>
      <c r="H532" s="27" t="str">
        <f t="shared" si="26"/>
        <v xml:space="preserve">    &lt;Account&gt;&lt;Code&gt;rofvv10&lt;/Code&gt;&lt;Description&gt;Incassokosten&lt;/Description&gt;&lt;Sort&gt;55430&lt;/Sort&gt;&lt;Level&gt;3&lt;/Level&gt;&lt;DC&gt;&lt;/DC&gt;&lt;DataType&gt;monetary&lt;/DataType&gt;&lt;IsInCalcTree&gt;Yes&lt;/IsInCalcTree&gt;&lt;/Account&gt;</v>
      </c>
    </row>
    <row r="533" spans="1:8" x14ac:dyDescent="0.25">
      <c r="A533" s="16" t="s">
        <v>1359</v>
      </c>
      <c r="B533" s="16">
        <v>55440</v>
      </c>
      <c r="C533" s="16">
        <v>3</v>
      </c>
      <c r="D533" s="26" t="s">
        <v>1995</v>
      </c>
      <c r="E533" s="27" t="str">
        <f t="shared" si="24"/>
        <v xml:space="preserve">      Winkel-, verpakkings- en etalagekosten</v>
      </c>
      <c r="F533" s="16" t="s">
        <v>22</v>
      </c>
      <c r="G533" s="27" t="str">
        <f t="shared" si="25"/>
        <v>&lt;Account&gt;&lt;Code&gt;rofvv11&lt;/Code&gt;&lt;Description&gt;      Winkel-, verpakkings- en etalagekosten&lt;/Description&gt;&lt;Columns&gt;&lt;Column&gt;&lt;TypeValue&gt;055440&lt;/TypeValue&gt;&lt;/Column&gt;&lt;/Columns&gt;&lt;/Account&gt;</v>
      </c>
      <c r="H533" s="27" t="str">
        <f t="shared" si="26"/>
        <v xml:space="preserve">    &lt;Account&gt;&lt;Code&gt;rofvv11&lt;/Code&gt;&lt;Description&gt;Winkel-, verpakkings- en etalagekosten&lt;/Description&gt;&lt;Sort&gt;55440&lt;/Sort&gt;&lt;Level&gt;3&lt;/Level&gt;&lt;DC&gt;&lt;/DC&gt;&lt;DataType&gt;monetary&lt;/DataType&gt;&lt;IsInCalcTree&gt;Yes&lt;/IsInCalcTree&gt;&lt;/Account&gt;</v>
      </c>
    </row>
    <row r="534" spans="1:8" x14ac:dyDescent="0.25">
      <c r="A534" s="16" t="s">
        <v>1361</v>
      </c>
      <c r="B534" s="16">
        <v>55450</v>
      </c>
      <c r="C534" s="16">
        <v>3</v>
      </c>
      <c r="D534" s="26" t="s">
        <v>1839</v>
      </c>
      <c r="E534" s="27" t="str">
        <f t="shared" si="24"/>
        <v xml:space="preserve">      Transport- en kredietverzekering</v>
      </c>
      <c r="F534" s="16" t="s">
        <v>22</v>
      </c>
      <c r="G534" s="27" t="str">
        <f t="shared" si="25"/>
        <v>&lt;Account&gt;&lt;Code&gt;rofvv12&lt;/Code&gt;&lt;Description&gt;      Transport- en kredietverzekering&lt;/Description&gt;&lt;Columns&gt;&lt;Column&gt;&lt;TypeValue&gt;055450&lt;/TypeValue&gt;&lt;/Column&gt;&lt;/Columns&gt;&lt;/Account&gt;</v>
      </c>
      <c r="H534" s="27" t="str">
        <f t="shared" si="26"/>
        <v xml:space="preserve">    &lt;Account&gt;&lt;Code&gt;rofvv12&lt;/Code&gt;&lt;Description&gt;Transport- en kredietverzekering&lt;/Description&gt;&lt;Sort&gt;55450&lt;/Sort&gt;&lt;Level&gt;3&lt;/Level&gt;&lt;DC&gt;&lt;/DC&gt;&lt;DataType&gt;monetary&lt;/DataType&gt;&lt;IsInCalcTree&gt;Yes&lt;/IsInCalcTree&gt;&lt;/Account&gt;</v>
      </c>
    </row>
    <row r="535" spans="1:8" x14ac:dyDescent="0.25">
      <c r="A535" s="16" t="s">
        <v>1363</v>
      </c>
      <c r="B535" s="16">
        <v>55460</v>
      </c>
      <c r="C535" s="16">
        <v>3</v>
      </c>
      <c r="D535" s="26" t="s">
        <v>1840</v>
      </c>
      <c r="E535" s="27" t="str">
        <f t="shared" si="24"/>
        <v xml:space="preserve">      Betalingskortingen</v>
      </c>
      <c r="F535" s="16" t="s">
        <v>22</v>
      </c>
      <c r="G535" s="27" t="str">
        <f t="shared" si="25"/>
        <v>&lt;Account&gt;&lt;Code&gt;rofvv13&lt;/Code&gt;&lt;Description&gt;      Betalingskortingen&lt;/Description&gt;&lt;Columns&gt;&lt;Column&gt;&lt;TypeValue&gt;055460&lt;/TypeValue&gt;&lt;/Column&gt;&lt;/Columns&gt;&lt;/Account&gt;</v>
      </c>
      <c r="H535" s="27" t="str">
        <f t="shared" si="26"/>
        <v xml:space="preserve">    &lt;Account&gt;&lt;Code&gt;rofvv13&lt;/Code&gt;&lt;Description&gt;Betalingskortingen&lt;/Description&gt;&lt;Sort&gt;55460&lt;/Sort&gt;&lt;Level&gt;3&lt;/Level&gt;&lt;DC&gt;&lt;/DC&gt;&lt;DataType&gt;monetary&lt;/DataType&gt;&lt;IsInCalcTree&gt;Yes&lt;/IsInCalcTree&gt;&lt;/Account&gt;</v>
      </c>
    </row>
    <row r="536" spans="1:8" x14ac:dyDescent="0.25">
      <c r="A536" s="16" t="s">
        <v>1365</v>
      </c>
      <c r="B536" s="16">
        <v>55470</v>
      </c>
      <c r="C536" s="16">
        <v>3</v>
      </c>
      <c r="D536" s="26" t="s">
        <v>1841</v>
      </c>
      <c r="E536" s="27" t="str">
        <f t="shared" si="24"/>
        <v xml:space="preserve">      Dotatie voorziening dubieuze debiteuren</v>
      </c>
      <c r="F536" s="16" t="s">
        <v>22</v>
      </c>
      <c r="G536" s="27" t="str">
        <f t="shared" si="25"/>
        <v>&lt;Account&gt;&lt;Code&gt;rofvv14&lt;/Code&gt;&lt;Description&gt;      Dotatie voorziening dubieuze debiteuren&lt;/Description&gt;&lt;Columns&gt;&lt;Column&gt;&lt;TypeValue&gt;055470&lt;/TypeValue&gt;&lt;/Column&gt;&lt;/Columns&gt;&lt;/Account&gt;</v>
      </c>
      <c r="H536" s="27" t="str">
        <f t="shared" si="26"/>
        <v xml:space="preserve">    &lt;Account&gt;&lt;Code&gt;rofvv14&lt;/Code&gt;&lt;Description&gt;Dotatie voorziening dubieuze debiteuren&lt;/Description&gt;&lt;Sort&gt;55470&lt;/Sort&gt;&lt;Level&gt;3&lt;/Level&gt;&lt;DC&gt;&lt;/DC&gt;&lt;DataType&gt;monetary&lt;/DataType&gt;&lt;IsInCalcTree&gt;Yes&lt;/IsInCalcTree&gt;&lt;/Account&gt;</v>
      </c>
    </row>
    <row r="537" spans="1:8" x14ac:dyDescent="0.25">
      <c r="A537" s="16" t="s">
        <v>1367</v>
      </c>
      <c r="B537" s="16">
        <v>55480</v>
      </c>
      <c r="C537" s="16">
        <v>3</v>
      </c>
      <c r="D537" s="26" t="s">
        <v>1842</v>
      </c>
      <c r="E537" s="27" t="str">
        <f t="shared" si="24"/>
        <v xml:space="preserve">      Dotatie garantievoorziening</v>
      </c>
      <c r="F537" s="16" t="s">
        <v>22</v>
      </c>
      <c r="G537" s="27" t="str">
        <f t="shared" si="25"/>
        <v>&lt;Account&gt;&lt;Code&gt;rofvv15&lt;/Code&gt;&lt;Description&gt;      Dotatie garantievoorziening&lt;/Description&gt;&lt;Columns&gt;&lt;Column&gt;&lt;TypeValue&gt;055480&lt;/TypeValue&gt;&lt;/Column&gt;&lt;/Columns&gt;&lt;/Account&gt;</v>
      </c>
      <c r="H537" s="27" t="str">
        <f t="shared" si="26"/>
        <v xml:space="preserve">    &lt;Account&gt;&lt;Code&gt;rofvv15&lt;/Code&gt;&lt;Description&gt;Dotatie garantievoorziening&lt;/Description&gt;&lt;Sort&gt;55480&lt;/Sort&gt;&lt;Level&gt;3&lt;/Level&gt;&lt;DC&gt;&lt;/DC&gt;&lt;DataType&gt;monetary&lt;/DataType&gt;&lt;IsInCalcTree&gt;Yes&lt;/IsInCalcTree&gt;&lt;/Account&gt;</v>
      </c>
    </row>
    <row r="538" spans="1:8" x14ac:dyDescent="0.25">
      <c r="A538" s="16" t="s">
        <v>1369</v>
      </c>
      <c r="B538" s="16">
        <v>55490</v>
      </c>
      <c r="C538" s="16">
        <v>3</v>
      </c>
      <c r="D538" s="26" t="s">
        <v>1910</v>
      </c>
      <c r="E538" s="27" t="str">
        <f t="shared" si="24"/>
        <v xml:space="preserve">      Verkoopkosten 16</v>
      </c>
      <c r="F538" s="16" t="s">
        <v>22</v>
      </c>
      <c r="G538" s="27" t="str">
        <f t="shared" si="25"/>
        <v>&lt;Account&gt;&lt;Code&gt;rofvv16&lt;/Code&gt;&lt;Description&gt;      Verkoopkosten 16&lt;/Description&gt;&lt;Columns&gt;&lt;Column&gt;&lt;TypeValue&gt;055490&lt;/TypeValue&gt;&lt;/Column&gt;&lt;/Columns&gt;&lt;/Account&gt;</v>
      </c>
      <c r="H538" s="27" t="str">
        <f t="shared" si="26"/>
        <v xml:space="preserve">    &lt;Account&gt;&lt;Code&gt;rofvv16&lt;/Code&gt;&lt;Description&gt;Verkoopkosten 16&lt;/Description&gt;&lt;Sort&gt;55490&lt;/Sort&gt;&lt;Level&gt;3&lt;/Level&gt;&lt;DC&gt;&lt;/DC&gt;&lt;DataType&gt;monetary&lt;/DataType&gt;&lt;IsInCalcTree&gt;Yes&lt;/IsInCalcTree&gt;&lt;/Account&gt;</v>
      </c>
    </row>
    <row r="539" spans="1:8" x14ac:dyDescent="0.25">
      <c r="A539" s="16" t="s">
        <v>1371</v>
      </c>
      <c r="B539" s="16">
        <v>55500</v>
      </c>
      <c r="C539" s="16">
        <v>3</v>
      </c>
      <c r="D539" s="26" t="s">
        <v>1844</v>
      </c>
      <c r="E539" s="27" t="str">
        <f t="shared" si="24"/>
        <v xml:space="preserve">      Verkoopkosten 17</v>
      </c>
      <c r="F539" s="16" t="s">
        <v>22</v>
      </c>
      <c r="G539" s="27" t="str">
        <f t="shared" si="25"/>
        <v>&lt;Account&gt;&lt;Code&gt;rofvv17&lt;/Code&gt;&lt;Description&gt;      Verkoopkosten 17&lt;/Description&gt;&lt;Columns&gt;&lt;Column&gt;&lt;TypeValue&gt;055500&lt;/TypeValue&gt;&lt;/Column&gt;&lt;/Columns&gt;&lt;/Account&gt;</v>
      </c>
      <c r="H539" s="27" t="str">
        <f t="shared" si="26"/>
        <v xml:space="preserve">    &lt;Account&gt;&lt;Code&gt;rofvv17&lt;/Code&gt;&lt;Description&gt;Verkoopkosten 17&lt;/Description&gt;&lt;Sort&gt;55500&lt;/Sort&gt;&lt;Level&gt;3&lt;/Level&gt;&lt;DC&gt;&lt;/DC&gt;&lt;DataType&gt;monetary&lt;/DataType&gt;&lt;IsInCalcTree&gt;Yes&lt;/IsInCalcTree&gt;&lt;/Account&gt;</v>
      </c>
    </row>
    <row r="540" spans="1:8" x14ac:dyDescent="0.25">
      <c r="A540" s="16" t="s">
        <v>1373</v>
      </c>
      <c r="B540" s="16">
        <v>55510</v>
      </c>
      <c r="C540" s="16">
        <v>3</v>
      </c>
      <c r="D540" s="26" t="s">
        <v>1845</v>
      </c>
      <c r="E540" s="27" t="str">
        <f t="shared" si="24"/>
        <v xml:space="preserve">      Verkoopkosten 18</v>
      </c>
      <c r="F540" s="16" t="s">
        <v>22</v>
      </c>
      <c r="G540" s="27" t="str">
        <f t="shared" si="25"/>
        <v>&lt;Account&gt;&lt;Code&gt;rofvv18&lt;/Code&gt;&lt;Description&gt;      Verkoopkosten 18&lt;/Description&gt;&lt;Columns&gt;&lt;Column&gt;&lt;TypeValue&gt;055510&lt;/TypeValue&gt;&lt;/Column&gt;&lt;/Columns&gt;&lt;/Account&gt;</v>
      </c>
      <c r="H540" s="27" t="str">
        <f t="shared" si="26"/>
        <v xml:space="preserve">    &lt;Account&gt;&lt;Code&gt;rofvv18&lt;/Code&gt;&lt;Description&gt;Verkoopkosten 18&lt;/Description&gt;&lt;Sort&gt;55510&lt;/Sort&gt;&lt;Level&gt;3&lt;/Level&gt;&lt;DC&gt;&lt;/DC&gt;&lt;DataType&gt;monetary&lt;/DataType&gt;&lt;IsInCalcTree&gt;Yes&lt;/IsInCalcTree&gt;&lt;/Account&gt;</v>
      </c>
    </row>
    <row r="541" spans="1:8" x14ac:dyDescent="0.25">
      <c r="A541" s="16" t="s">
        <v>1375</v>
      </c>
      <c r="B541" s="16">
        <v>55520</v>
      </c>
      <c r="C541" s="16">
        <v>3</v>
      </c>
      <c r="D541" s="26" t="s">
        <v>1846</v>
      </c>
      <c r="E541" s="27" t="str">
        <f t="shared" si="24"/>
        <v xml:space="preserve">      Verkoopkosten 19</v>
      </c>
      <c r="F541" s="16" t="s">
        <v>22</v>
      </c>
      <c r="G541" s="27" t="str">
        <f t="shared" si="25"/>
        <v>&lt;Account&gt;&lt;Code&gt;rofvv19&lt;/Code&gt;&lt;Description&gt;      Verkoopkosten 19&lt;/Description&gt;&lt;Columns&gt;&lt;Column&gt;&lt;TypeValue&gt;055520&lt;/TypeValue&gt;&lt;/Column&gt;&lt;/Columns&gt;&lt;/Account&gt;</v>
      </c>
      <c r="H541" s="27" t="str">
        <f t="shared" si="26"/>
        <v xml:space="preserve">    &lt;Account&gt;&lt;Code&gt;rofvv19&lt;/Code&gt;&lt;Description&gt;Verkoopkosten 19&lt;/Description&gt;&lt;Sort&gt;55520&lt;/Sort&gt;&lt;Level&gt;3&lt;/Level&gt;&lt;DC&gt;&lt;/DC&gt;&lt;DataType&gt;monetary&lt;/DataType&gt;&lt;IsInCalcTree&gt;Yes&lt;/IsInCalcTree&gt;&lt;/Account&gt;</v>
      </c>
    </row>
    <row r="542" spans="1:8" x14ac:dyDescent="0.25">
      <c r="A542" s="16" t="s">
        <v>1377</v>
      </c>
      <c r="B542" s="16">
        <v>55530</v>
      </c>
      <c r="C542" s="16">
        <v>3</v>
      </c>
      <c r="D542" s="26" t="s">
        <v>1847</v>
      </c>
      <c r="E542" s="27" t="str">
        <f t="shared" si="24"/>
        <v xml:space="preserve">      Verkoopkosten 20</v>
      </c>
      <c r="F542" s="16" t="s">
        <v>22</v>
      </c>
      <c r="G542" s="27" t="str">
        <f t="shared" si="25"/>
        <v>&lt;Account&gt;&lt;Code&gt;rofvv20&lt;/Code&gt;&lt;Description&gt;      Verkoopkosten 20&lt;/Description&gt;&lt;Columns&gt;&lt;Column&gt;&lt;TypeValue&gt;055530&lt;/TypeValue&gt;&lt;/Column&gt;&lt;/Columns&gt;&lt;/Account&gt;</v>
      </c>
      <c r="H542" s="27" t="str">
        <f t="shared" si="26"/>
        <v xml:space="preserve">    &lt;Account&gt;&lt;Code&gt;rofvv20&lt;/Code&gt;&lt;Description&gt;Verkoopkosten 20&lt;/Description&gt;&lt;Sort&gt;55530&lt;/Sort&gt;&lt;Level&gt;3&lt;/Level&gt;&lt;DC&gt;&lt;/DC&gt;&lt;DataType&gt;monetary&lt;/DataType&gt;&lt;IsInCalcTree&gt;Yes&lt;/IsInCalcTree&gt;&lt;/Account&gt;</v>
      </c>
    </row>
    <row r="543" spans="1:8" x14ac:dyDescent="0.25">
      <c r="A543" s="16" t="s">
        <v>1379</v>
      </c>
      <c r="B543" s="16">
        <v>55540</v>
      </c>
      <c r="C543" s="16">
        <v>3</v>
      </c>
      <c r="D543" s="26" t="s">
        <v>1848</v>
      </c>
      <c r="E543" s="27" t="str">
        <f t="shared" si="24"/>
        <v xml:space="preserve">      Verkoopkosten 21</v>
      </c>
      <c r="F543" s="16" t="s">
        <v>22</v>
      </c>
      <c r="G543" s="27" t="str">
        <f t="shared" si="25"/>
        <v>&lt;Account&gt;&lt;Code&gt;rofvv21&lt;/Code&gt;&lt;Description&gt;      Verkoopkosten 21&lt;/Description&gt;&lt;Columns&gt;&lt;Column&gt;&lt;TypeValue&gt;055540&lt;/TypeValue&gt;&lt;/Column&gt;&lt;/Columns&gt;&lt;/Account&gt;</v>
      </c>
      <c r="H543" s="27" t="str">
        <f t="shared" si="26"/>
        <v xml:space="preserve">    &lt;Account&gt;&lt;Code&gt;rofvv21&lt;/Code&gt;&lt;Description&gt;Verkoopkosten 21&lt;/Description&gt;&lt;Sort&gt;55540&lt;/Sort&gt;&lt;Level&gt;3&lt;/Level&gt;&lt;DC&gt;&lt;/DC&gt;&lt;DataType&gt;monetary&lt;/DataType&gt;&lt;IsInCalcTree&gt;Yes&lt;/IsInCalcTree&gt;&lt;/Account&gt;</v>
      </c>
    </row>
    <row r="544" spans="1:8" x14ac:dyDescent="0.25">
      <c r="A544" s="16" t="s">
        <v>1381</v>
      </c>
      <c r="B544" s="16">
        <v>55550</v>
      </c>
      <c r="C544" s="16">
        <v>3</v>
      </c>
      <c r="D544" s="26" t="s">
        <v>1849</v>
      </c>
      <c r="E544" s="27" t="str">
        <f t="shared" si="24"/>
        <v xml:space="preserve">      Verkoopkosten 22</v>
      </c>
      <c r="F544" s="16" t="s">
        <v>22</v>
      </c>
      <c r="G544" s="27" t="str">
        <f t="shared" si="25"/>
        <v>&lt;Account&gt;&lt;Code&gt;rofvv22&lt;/Code&gt;&lt;Description&gt;      Verkoopkosten 22&lt;/Description&gt;&lt;Columns&gt;&lt;Column&gt;&lt;TypeValue&gt;055550&lt;/TypeValue&gt;&lt;/Column&gt;&lt;/Columns&gt;&lt;/Account&gt;</v>
      </c>
      <c r="H544" s="27" t="str">
        <f t="shared" si="26"/>
        <v xml:space="preserve">    &lt;Account&gt;&lt;Code&gt;rofvv22&lt;/Code&gt;&lt;Description&gt;Verkoopkosten 22&lt;/Description&gt;&lt;Sort&gt;55550&lt;/Sort&gt;&lt;Level&gt;3&lt;/Level&gt;&lt;DC&gt;&lt;/DC&gt;&lt;DataType&gt;monetary&lt;/DataType&gt;&lt;IsInCalcTree&gt;Yes&lt;/IsInCalcTree&gt;&lt;/Account&gt;</v>
      </c>
    </row>
    <row r="545" spans="1:8" x14ac:dyDescent="0.25">
      <c r="A545" s="16" t="s">
        <v>1383</v>
      </c>
      <c r="B545" s="16">
        <v>55560</v>
      </c>
      <c r="C545" s="16">
        <v>3</v>
      </c>
      <c r="D545" s="26" t="s">
        <v>1850</v>
      </c>
      <c r="E545" s="27" t="str">
        <f t="shared" si="24"/>
        <v xml:space="preserve">      Verkoopkosten 23</v>
      </c>
      <c r="F545" s="16" t="s">
        <v>22</v>
      </c>
      <c r="G545" s="27" t="str">
        <f t="shared" si="25"/>
        <v>&lt;Account&gt;&lt;Code&gt;rofvv23&lt;/Code&gt;&lt;Description&gt;      Verkoopkosten 23&lt;/Description&gt;&lt;Columns&gt;&lt;Column&gt;&lt;TypeValue&gt;055560&lt;/TypeValue&gt;&lt;/Column&gt;&lt;/Columns&gt;&lt;/Account&gt;</v>
      </c>
      <c r="H545" s="27" t="str">
        <f t="shared" si="26"/>
        <v xml:space="preserve">    &lt;Account&gt;&lt;Code&gt;rofvv23&lt;/Code&gt;&lt;Description&gt;Verkoopkosten 23&lt;/Description&gt;&lt;Sort&gt;55560&lt;/Sort&gt;&lt;Level&gt;3&lt;/Level&gt;&lt;DC&gt;&lt;/DC&gt;&lt;DataType&gt;monetary&lt;/DataType&gt;&lt;IsInCalcTree&gt;Yes&lt;/IsInCalcTree&gt;&lt;/Account&gt;</v>
      </c>
    </row>
    <row r="546" spans="1:8" x14ac:dyDescent="0.25">
      <c r="A546" s="16" t="s">
        <v>1385</v>
      </c>
      <c r="B546" s="16">
        <v>55570</v>
      </c>
      <c r="C546" s="16">
        <v>3</v>
      </c>
      <c r="D546" s="26" t="s">
        <v>1851</v>
      </c>
      <c r="E546" s="27" t="str">
        <f t="shared" si="24"/>
        <v xml:space="preserve">      Verkoopkosten 24</v>
      </c>
      <c r="F546" s="16" t="s">
        <v>22</v>
      </c>
      <c r="G546" s="27" t="str">
        <f t="shared" si="25"/>
        <v>&lt;Account&gt;&lt;Code&gt;rofvv24&lt;/Code&gt;&lt;Description&gt;      Verkoopkosten 24&lt;/Description&gt;&lt;Columns&gt;&lt;Column&gt;&lt;TypeValue&gt;055570&lt;/TypeValue&gt;&lt;/Column&gt;&lt;/Columns&gt;&lt;/Account&gt;</v>
      </c>
      <c r="H546" s="27" t="str">
        <f t="shared" si="26"/>
        <v xml:space="preserve">    &lt;Account&gt;&lt;Code&gt;rofvv24&lt;/Code&gt;&lt;Description&gt;Verkoopkosten 24&lt;/Description&gt;&lt;Sort&gt;55570&lt;/Sort&gt;&lt;Level&gt;3&lt;/Level&gt;&lt;DC&gt;&lt;/DC&gt;&lt;DataType&gt;monetary&lt;/DataType&gt;&lt;IsInCalcTree&gt;Yes&lt;/IsInCalcTree&gt;&lt;/Account&gt;</v>
      </c>
    </row>
    <row r="547" spans="1:8" x14ac:dyDescent="0.25">
      <c r="A547" s="16" t="s">
        <v>1387</v>
      </c>
      <c r="B547" s="16">
        <v>55580</v>
      </c>
      <c r="C547" s="16">
        <v>3</v>
      </c>
      <c r="D547" s="26" t="s">
        <v>1911</v>
      </c>
      <c r="E547" s="27" t="str">
        <f t="shared" si="24"/>
        <v xml:space="preserve">      Verkoopkosten 25</v>
      </c>
      <c r="F547" s="16" t="s">
        <v>22</v>
      </c>
      <c r="G547" s="27" t="str">
        <f t="shared" si="25"/>
        <v>&lt;Account&gt;&lt;Code&gt;rofvv25&lt;/Code&gt;&lt;Description&gt;      Verkoopkosten 25&lt;/Description&gt;&lt;Columns&gt;&lt;Column&gt;&lt;TypeValue&gt;055580&lt;/TypeValue&gt;&lt;/Column&gt;&lt;/Columns&gt;&lt;/Account&gt;</v>
      </c>
      <c r="H547" s="27" t="str">
        <f t="shared" si="26"/>
        <v xml:space="preserve">    &lt;Account&gt;&lt;Code&gt;rofvv25&lt;/Code&gt;&lt;Description&gt;Verkoopkosten 25&lt;/Description&gt;&lt;Sort&gt;55580&lt;/Sort&gt;&lt;Level&gt;3&lt;/Level&gt;&lt;DC&gt;&lt;/DC&gt;&lt;DataType&gt;monetary&lt;/DataType&gt;&lt;IsInCalcTree&gt;Yes&lt;/IsInCalcTree&gt;&lt;/Account&gt;</v>
      </c>
    </row>
    <row r="548" spans="1:8" x14ac:dyDescent="0.25">
      <c r="A548" s="16" t="s">
        <v>1389</v>
      </c>
      <c r="B548" s="16">
        <v>55590</v>
      </c>
      <c r="C548" s="16">
        <v>3</v>
      </c>
      <c r="D548" s="26" t="s">
        <v>1853</v>
      </c>
      <c r="E548" s="27" t="str">
        <f t="shared" si="24"/>
        <v xml:space="preserve">      Overige verkoopkosten</v>
      </c>
      <c r="F548" s="16" t="s">
        <v>22</v>
      </c>
      <c r="G548" s="27" t="str">
        <f t="shared" si="25"/>
        <v>&lt;Account&gt;&lt;Code&gt;rofvv89&lt;/Code&gt;&lt;Description&gt;      Overige verkoopkosten&lt;/Description&gt;&lt;Columns&gt;&lt;Column&gt;&lt;TypeValue&gt;055590&lt;/TypeValue&gt;&lt;/Column&gt;&lt;/Columns&gt;&lt;/Account&gt;</v>
      </c>
      <c r="H548" s="27" t="str">
        <f t="shared" si="26"/>
        <v xml:space="preserve">    &lt;Account&gt;&lt;Code&gt;rofvv89&lt;/Code&gt;&lt;Description&gt;Overige verkoopkosten&lt;/Description&gt;&lt;Sort&gt;55590&lt;/Sort&gt;&lt;Level&gt;3&lt;/Level&gt;&lt;DC&gt;&lt;/DC&gt;&lt;DataType&gt;monetary&lt;/DataType&gt;&lt;IsInCalcTree&gt;Yes&lt;/IsInCalcTree&gt;&lt;/Account&gt;</v>
      </c>
    </row>
    <row r="549" spans="1:8" x14ac:dyDescent="0.25">
      <c r="A549" s="16" t="s">
        <v>1391</v>
      </c>
      <c r="B549" s="16">
        <v>55600</v>
      </c>
      <c r="C549" s="16">
        <v>3</v>
      </c>
      <c r="D549" s="26" t="s">
        <v>1912</v>
      </c>
      <c r="E549" s="27" t="str">
        <f t="shared" si="24"/>
        <v xml:space="preserve">      Doorberekende verkoopkosten</v>
      </c>
      <c r="F549" s="16" t="s">
        <v>22</v>
      </c>
      <c r="G549" s="27" t="str">
        <f t="shared" si="25"/>
        <v>&lt;Account&gt;&lt;Code&gt;rofvv90&lt;/Code&gt;&lt;Description&gt;      Doorberekende verkoopkosten&lt;/Description&gt;&lt;Columns&gt;&lt;Column&gt;&lt;TypeValue&gt;055600&lt;/TypeValue&gt;&lt;/Column&gt;&lt;/Columns&gt;&lt;/Account&gt;</v>
      </c>
      <c r="H549" s="27" t="str">
        <f t="shared" si="26"/>
        <v xml:space="preserve">    &lt;Account&gt;&lt;Code&gt;rofvv90&lt;/Code&gt;&lt;Description&gt;Doorberekende verkoopkosten&lt;/Description&gt;&lt;Sort&gt;55600&lt;/Sort&gt;&lt;Level&gt;3&lt;/Level&gt;&lt;DC&gt;&lt;/DC&gt;&lt;DataType&gt;monetary&lt;/DataType&gt;&lt;IsInCalcTree&gt;Yes&lt;/IsInCalcTree&gt;&lt;/Account&gt;</v>
      </c>
    </row>
    <row r="550" spans="1:8" x14ac:dyDescent="0.25">
      <c r="A550" s="16" t="s">
        <v>1393</v>
      </c>
      <c r="B550" s="16">
        <v>55610</v>
      </c>
      <c r="C550" s="16">
        <v>3</v>
      </c>
      <c r="D550" s="26" t="s">
        <v>1912</v>
      </c>
      <c r="E550" s="27" t="str">
        <f t="shared" si="24"/>
        <v xml:space="preserve">      Doorberekende verkoopkosten</v>
      </c>
      <c r="F550" s="16" t="s">
        <v>22</v>
      </c>
      <c r="G550" s="27" t="str">
        <f t="shared" si="25"/>
        <v>&lt;Account&gt;&lt;Code&gt;rofvv91&lt;/Code&gt;&lt;Description&gt;      Doorberekende verkoopkosten&lt;/Description&gt;&lt;Columns&gt;&lt;Column&gt;&lt;TypeValue&gt;055610&lt;/TypeValue&gt;&lt;/Column&gt;&lt;/Columns&gt;&lt;/Account&gt;</v>
      </c>
      <c r="H550" s="27" t="str">
        <f t="shared" si="26"/>
        <v xml:space="preserve">    &lt;Account&gt;&lt;Code&gt;rofvv91&lt;/Code&gt;&lt;Description&gt;Doorberekende verkoopkosten&lt;/Description&gt;&lt;Sort&gt;55610&lt;/Sort&gt;&lt;Level&gt;3&lt;/Level&gt;&lt;DC&gt;&lt;/DC&gt;&lt;DataType&gt;monetary&lt;/DataType&gt;&lt;IsInCalcTree&gt;Yes&lt;/IsInCalcTree&gt;&lt;/Account&gt;</v>
      </c>
    </row>
    <row r="551" spans="1:8" x14ac:dyDescent="0.25">
      <c r="A551" s="16" t="s">
        <v>1394</v>
      </c>
      <c r="B551" s="16">
        <v>55620</v>
      </c>
      <c r="C551" s="16">
        <v>3</v>
      </c>
      <c r="D551" s="26" t="s">
        <v>1912</v>
      </c>
      <c r="E551" s="27" t="str">
        <f t="shared" si="24"/>
        <v xml:space="preserve">      Doorberekende verkoopkosten</v>
      </c>
      <c r="F551" s="16" t="s">
        <v>22</v>
      </c>
      <c r="G551" s="27" t="str">
        <f t="shared" si="25"/>
        <v>&lt;Account&gt;&lt;Code&gt;rofvv92&lt;/Code&gt;&lt;Description&gt;      Doorberekende verkoopkosten&lt;/Description&gt;&lt;Columns&gt;&lt;Column&gt;&lt;TypeValue&gt;055620&lt;/TypeValue&gt;&lt;/Column&gt;&lt;/Columns&gt;&lt;/Account&gt;</v>
      </c>
      <c r="H551" s="27" t="str">
        <f t="shared" si="26"/>
        <v xml:space="preserve">    &lt;Account&gt;&lt;Code&gt;rofvv92&lt;/Code&gt;&lt;Description&gt;Doorberekende verkoopkosten&lt;/Description&gt;&lt;Sort&gt;55620&lt;/Sort&gt;&lt;Level&gt;3&lt;/Level&gt;&lt;DC&gt;&lt;/DC&gt;&lt;DataType&gt;monetary&lt;/DataType&gt;&lt;IsInCalcTree&gt;Yes&lt;/IsInCalcTree&gt;&lt;/Account&gt;</v>
      </c>
    </row>
    <row r="552" spans="1:8" x14ac:dyDescent="0.25">
      <c r="A552" s="16" t="s">
        <v>1395</v>
      </c>
      <c r="B552" s="16">
        <v>55630</v>
      </c>
      <c r="C552" s="16">
        <v>3</v>
      </c>
      <c r="D552" s="26" t="s">
        <v>1912</v>
      </c>
      <c r="E552" s="27" t="str">
        <f t="shared" si="24"/>
        <v xml:space="preserve">      Doorberekende verkoopkosten</v>
      </c>
      <c r="F552" s="16" t="s">
        <v>22</v>
      </c>
      <c r="G552" s="27" t="str">
        <f t="shared" si="25"/>
        <v>&lt;Account&gt;&lt;Code&gt;rofvv93&lt;/Code&gt;&lt;Description&gt;      Doorberekende verkoopkosten&lt;/Description&gt;&lt;Columns&gt;&lt;Column&gt;&lt;TypeValue&gt;055630&lt;/TypeValue&gt;&lt;/Column&gt;&lt;/Columns&gt;&lt;/Account&gt;</v>
      </c>
      <c r="H552" s="27" t="str">
        <f t="shared" si="26"/>
        <v xml:space="preserve">    &lt;Account&gt;&lt;Code&gt;rofvv93&lt;/Code&gt;&lt;Description&gt;Doorberekende verkoopkosten&lt;/Description&gt;&lt;Sort&gt;55630&lt;/Sort&gt;&lt;Level&gt;3&lt;/Level&gt;&lt;DC&gt;&lt;/DC&gt;&lt;DataType&gt;monetary&lt;/DataType&gt;&lt;IsInCalcTree&gt;Yes&lt;/IsInCalcTree&gt;&lt;/Account&gt;</v>
      </c>
    </row>
    <row r="553" spans="1:8" x14ac:dyDescent="0.25">
      <c r="A553" s="16" t="s">
        <v>1396</v>
      </c>
      <c r="B553" s="16">
        <v>55640</v>
      </c>
      <c r="C553" s="16">
        <v>3</v>
      </c>
      <c r="D553" s="26" t="s">
        <v>1912</v>
      </c>
      <c r="E553" s="27" t="str">
        <f t="shared" si="24"/>
        <v xml:space="preserve">      Doorberekende verkoopkosten</v>
      </c>
      <c r="F553" s="16" t="s">
        <v>22</v>
      </c>
      <c r="G553" s="27" t="str">
        <f t="shared" si="25"/>
        <v>&lt;Account&gt;&lt;Code&gt;rofvv94&lt;/Code&gt;&lt;Description&gt;      Doorberekende verkoopkosten&lt;/Description&gt;&lt;Columns&gt;&lt;Column&gt;&lt;TypeValue&gt;055640&lt;/TypeValue&gt;&lt;/Column&gt;&lt;/Columns&gt;&lt;/Account&gt;</v>
      </c>
      <c r="H553" s="27" t="str">
        <f t="shared" si="26"/>
        <v xml:space="preserve">    &lt;Account&gt;&lt;Code&gt;rofvv94&lt;/Code&gt;&lt;Description&gt;Doorberekende verkoopkosten&lt;/Description&gt;&lt;Sort&gt;55640&lt;/Sort&gt;&lt;Level&gt;3&lt;/Level&gt;&lt;DC&gt;&lt;/DC&gt;&lt;DataType&gt;monetary&lt;/DataType&gt;&lt;IsInCalcTree&gt;Yes&lt;/IsInCalcTree&gt;&lt;/Account&gt;</v>
      </c>
    </row>
    <row r="554" spans="1:8" x14ac:dyDescent="0.25">
      <c r="A554" s="16" t="s">
        <v>1397</v>
      </c>
      <c r="B554" s="16">
        <v>55650</v>
      </c>
      <c r="C554" s="16">
        <v>3</v>
      </c>
      <c r="D554" s="26" t="s">
        <v>1912</v>
      </c>
      <c r="E554" s="27" t="str">
        <f t="shared" si="24"/>
        <v xml:space="preserve">      Doorberekende verkoopkosten</v>
      </c>
      <c r="F554" s="16" t="s">
        <v>22</v>
      </c>
      <c r="G554" s="27" t="str">
        <f t="shared" si="25"/>
        <v>&lt;Account&gt;&lt;Code&gt;rofvv95&lt;/Code&gt;&lt;Description&gt;      Doorberekende verkoopkosten&lt;/Description&gt;&lt;Columns&gt;&lt;Column&gt;&lt;TypeValue&gt;055650&lt;/TypeValue&gt;&lt;/Column&gt;&lt;/Columns&gt;&lt;/Account&gt;</v>
      </c>
      <c r="H554" s="27" t="str">
        <f t="shared" si="26"/>
        <v xml:space="preserve">    &lt;Account&gt;&lt;Code&gt;rofvv95&lt;/Code&gt;&lt;Description&gt;Doorberekende verkoopkosten&lt;/Description&gt;&lt;Sort&gt;55650&lt;/Sort&gt;&lt;Level&gt;3&lt;/Level&gt;&lt;DC&gt;&lt;/DC&gt;&lt;DataType&gt;monetary&lt;/DataType&gt;&lt;IsInCalcTree&gt;Yes&lt;/IsInCalcTree&gt;&lt;/Account&gt;</v>
      </c>
    </row>
    <row r="555" spans="1:8" x14ac:dyDescent="0.25">
      <c r="A555" s="16" t="s">
        <v>1084</v>
      </c>
      <c r="B555" s="16">
        <v>55660</v>
      </c>
      <c r="C555" s="16">
        <v>2</v>
      </c>
      <c r="D555" s="26" t="s">
        <v>1998</v>
      </c>
      <c r="E555" s="27" t="str">
        <f t="shared" si="24"/>
        <v xml:space="preserve">   Algemene beheerkosten (Model F)</v>
      </c>
      <c r="G555" s="27" t="str">
        <f t="shared" si="25"/>
        <v>&lt;Account&gt;&lt;Code&gt;rofa&lt;/Code&gt;&lt;Description&gt;   Algemene beheerkosten (Model F)&lt;/Description&gt;&lt;Columns&gt;&lt;Column&gt;&lt;TypeValue&gt;055660&lt;/TypeValue&gt;&lt;/Column&gt;&lt;/Columns&gt;&lt;/Account&gt;</v>
      </c>
      <c r="H555" s="27" t="str">
        <f t="shared" si="26"/>
        <v xml:space="preserve">    &lt;Account&gt;&lt;Code&gt;rofa&lt;/Code&gt;&lt;Description&gt;Algemene beheerkosten (Model F)&lt;/Description&gt;&lt;Sort&gt;55660&lt;/Sort&gt;&lt;Level&gt;2&lt;/Level&gt;&lt;DC&gt;&lt;/DC&gt;&lt;DataType&gt;monetary&lt;/DataType&gt;&lt;IsInCalcTree&gt;Yes&lt;/IsInCalcTree&gt;&lt;/Account&gt;</v>
      </c>
    </row>
    <row r="556" spans="1:8" x14ac:dyDescent="0.25">
      <c r="A556" s="16" t="s">
        <v>1086</v>
      </c>
      <c r="B556" s="16">
        <v>55670</v>
      </c>
      <c r="C556" s="16">
        <v>3</v>
      </c>
      <c r="D556" s="26" t="s">
        <v>1684</v>
      </c>
      <c r="E556" s="27" t="str">
        <f t="shared" si="24"/>
        <v xml:space="preserve">      Lonen en salarissen</v>
      </c>
      <c r="F556" s="16" t="s">
        <v>22</v>
      </c>
      <c r="G556" s="27" t="str">
        <f t="shared" si="25"/>
        <v>&lt;Account&gt;&lt;Code&gt;rofaa&lt;/Code&gt;&lt;Description&gt;      Lonen en salarissen&lt;/Description&gt;&lt;Columns&gt;&lt;Column&gt;&lt;TypeValue&gt;055670&lt;/TypeValue&gt;&lt;/Column&gt;&lt;/Columns&gt;&lt;/Account&gt;</v>
      </c>
      <c r="H556" s="27" t="str">
        <f t="shared" si="26"/>
        <v xml:space="preserve">    &lt;Account&gt;&lt;Code&gt;rofaa&lt;/Code&gt;&lt;Description&gt;Lonen en salarissen&lt;/Description&gt;&lt;Sort&gt;55670&lt;/Sort&gt;&lt;Level&gt;3&lt;/Level&gt;&lt;DC&gt;&lt;/DC&gt;&lt;DataType&gt;monetary&lt;/DataType&gt;&lt;IsInCalcTree&gt;Yes&lt;/IsInCalcTree&gt;&lt;/Account&gt;</v>
      </c>
    </row>
    <row r="557" spans="1:8" x14ac:dyDescent="0.25">
      <c r="A557" s="16" t="s">
        <v>1088</v>
      </c>
      <c r="B557" s="16">
        <v>55780</v>
      </c>
      <c r="C557" s="16">
        <v>3</v>
      </c>
      <c r="D557" s="26" t="s">
        <v>1686</v>
      </c>
      <c r="E557" s="27" t="str">
        <f t="shared" si="24"/>
        <v xml:space="preserve">      Sociale lasten</v>
      </c>
      <c r="F557" s="16" t="s">
        <v>22</v>
      </c>
      <c r="G557" s="27" t="str">
        <f t="shared" si="25"/>
        <v>&lt;Account&gt;&lt;Code&gt;rofab&lt;/Code&gt;&lt;Description&gt;      Sociale lasten&lt;/Description&gt;&lt;Columns&gt;&lt;Column&gt;&lt;TypeValue&gt;055780&lt;/TypeValue&gt;&lt;/Column&gt;&lt;/Columns&gt;&lt;/Account&gt;</v>
      </c>
      <c r="H557" s="27" t="str">
        <f t="shared" si="26"/>
        <v xml:space="preserve">    &lt;Account&gt;&lt;Code&gt;rofab&lt;/Code&gt;&lt;Description&gt;Sociale lasten&lt;/Description&gt;&lt;Sort&gt;55780&lt;/Sort&gt;&lt;Level&gt;3&lt;/Level&gt;&lt;DC&gt;&lt;/DC&gt;&lt;DataType&gt;monetary&lt;/DataType&gt;&lt;IsInCalcTree&gt;Yes&lt;/IsInCalcTree&gt;&lt;/Account&gt;</v>
      </c>
    </row>
    <row r="558" spans="1:8" x14ac:dyDescent="0.25">
      <c r="A558" s="16" t="s">
        <v>1090</v>
      </c>
      <c r="B558" s="16">
        <v>55890</v>
      </c>
      <c r="C558" s="16">
        <v>3</v>
      </c>
      <c r="D558" s="26" t="s">
        <v>1685</v>
      </c>
      <c r="E558" s="27" t="str">
        <f t="shared" si="24"/>
        <v xml:space="preserve">      Pensioenlasten</v>
      </c>
      <c r="F558" s="16" t="s">
        <v>22</v>
      </c>
      <c r="G558" s="27" t="str">
        <f t="shared" si="25"/>
        <v>&lt;Account&gt;&lt;Code&gt;rofac&lt;/Code&gt;&lt;Description&gt;      Pensioenlasten&lt;/Description&gt;&lt;Columns&gt;&lt;Column&gt;&lt;TypeValue&gt;055890&lt;/TypeValue&gt;&lt;/Column&gt;&lt;/Columns&gt;&lt;/Account&gt;</v>
      </c>
      <c r="H558" s="27" t="str">
        <f t="shared" si="26"/>
        <v xml:space="preserve">    &lt;Account&gt;&lt;Code&gt;rofac&lt;/Code&gt;&lt;Description&gt;Pensioenlasten&lt;/Description&gt;&lt;Sort&gt;55890&lt;/Sort&gt;&lt;Level&gt;3&lt;/Level&gt;&lt;DC&gt;&lt;/DC&gt;&lt;DataType&gt;monetary&lt;/DataType&gt;&lt;IsInCalcTree&gt;Yes&lt;/IsInCalcTree&gt;&lt;/Account&gt;</v>
      </c>
    </row>
    <row r="559" spans="1:8" x14ac:dyDescent="0.25">
      <c r="A559" s="16" t="s">
        <v>1092</v>
      </c>
      <c r="B559" s="16">
        <v>56000</v>
      </c>
      <c r="C559" s="16">
        <v>3</v>
      </c>
      <c r="D559" s="26" t="s">
        <v>1687</v>
      </c>
      <c r="E559" s="27" t="str">
        <f t="shared" si="24"/>
        <v xml:space="preserve">      Overige personeelskosten</v>
      </c>
      <c r="F559" s="16" t="s">
        <v>22</v>
      </c>
      <c r="G559" s="27" t="str">
        <f t="shared" si="25"/>
        <v>&lt;Account&gt;&lt;Code&gt;rofad&lt;/Code&gt;&lt;Description&gt;      Overige personeelskosten&lt;/Description&gt;&lt;Columns&gt;&lt;Column&gt;&lt;TypeValue&gt;056000&lt;/TypeValue&gt;&lt;/Column&gt;&lt;/Columns&gt;&lt;/Account&gt;</v>
      </c>
      <c r="H559" s="27" t="str">
        <f t="shared" si="26"/>
        <v xml:space="preserve">    &lt;Account&gt;&lt;Code&gt;rofad&lt;/Code&gt;&lt;Description&gt;Overige personeelskosten&lt;/Description&gt;&lt;Sort&gt;56000&lt;/Sort&gt;&lt;Level&gt;3&lt;/Level&gt;&lt;DC&gt;&lt;/DC&gt;&lt;DataType&gt;monetary&lt;/DataType&gt;&lt;IsInCalcTree&gt;Yes&lt;/IsInCalcTree&gt;&lt;/Account&gt;</v>
      </c>
    </row>
    <row r="560" spans="1:8" x14ac:dyDescent="0.25">
      <c r="A560" s="26" t="s">
        <v>1094</v>
      </c>
      <c r="B560" s="16">
        <v>56110</v>
      </c>
      <c r="C560" s="16">
        <v>3</v>
      </c>
      <c r="D560" s="26" t="s">
        <v>1989</v>
      </c>
      <c r="E560" s="27" t="str">
        <f t="shared" si="24"/>
        <v xml:space="preserve">      Huisvestingskosten</v>
      </c>
      <c r="G560" s="27" t="str">
        <f t="shared" si="25"/>
        <v>&lt;Account&gt;&lt;Code&gt;rofah&lt;/Code&gt;&lt;Description&gt;      Huisvestingskosten&lt;/Description&gt;&lt;Columns&gt;&lt;Column&gt;&lt;TypeValue&gt;056110&lt;/TypeValue&gt;&lt;/Column&gt;&lt;/Columns&gt;&lt;/Account&gt;</v>
      </c>
      <c r="H560" s="27" t="str">
        <f t="shared" si="26"/>
        <v xml:space="preserve">    &lt;Account&gt;&lt;Code&gt;rofah&lt;/Code&gt;&lt;Description&gt;Huisvestingskosten&lt;/Description&gt;&lt;Sort&gt;56110&lt;/Sort&gt;&lt;Level&gt;3&lt;/Level&gt;&lt;DC&gt;&lt;/DC&gt;&lt;DataType&gt;monetary&lt;/DataType&gt;&lt;IsInCalcTree&gt;Yes&lt;/IsInCalcTree&gt;&lt;/Account&gt;</v>
      </c>
    </row>
    <row r="561" spans="1:8" x14ac:dyDescent="0.25">
      <c r="A561" s="16" t="s">
        <v>1095</v>
      </c>
      <c r="B561" s="16">
        <v>56120</v>
      </c>
      <c r="C561" s="16">
        <v>4</v>
      </c>
      <c r="D561" s="26" t="s">
        <v>1777</v>
      </c>
      <c r="E561" s="27" t="str">
        <f t="shared" si="24"/>
        <v xml:space="preserve">         Huur</v>
      </c>
      <c r="F561" s="16" t="s">
        <v>22</v>
      </c>
      <c r="G561" s="27" t="str">
        <f t="shared" si="25"/>
        <v>&lt;Account&gt;&lt;Code&gt;rofah01&lt;/Code&gt;&lt;Description&gt;         Huur&lt;/Description&gt;&lt;Columns&gt;&lt;Column&gt;&lt;TypeValue&gt;056120&lt;/TypeValue&gt;&lt;/Column&gt;&lt;/Columns&gt;&lt;/Account&gt;</v>
      </c>
      <c r="H561" s="27" t="str">
        <f t="shared" si="26"/>
        <v xml:space="preserve">    &lt;Account&gt;&lt;Code&gt;rofah01&lt;/Code&gt;&lt;Description&gt;Huur&lt;/Description&gt;&lt;Sort&gt;56120&lt;/Sort&gt;&lt;Level&gt;4&lt;/Level&gt;&lt;DC&gt;&lt;/DC&gt;&lt;DataType&gt;monetary&lt;/DataType&gt;&lt;IsInCalcTree&gt;Yes&lt;/IsInCalcTree&gt;&lt;/Account&gt;</v>
      </c>
    </row>
    <row r="562" spans="1:8" x14ac:dyDescent="0.25">
      <c r="A562" s="16" t="s">
        <v>1097</v>
      </c>
      <c r="B562" s="16">
        <v>56130</v>
      </c>
      <c r="C562" s="16">
        <v>4</v>
      </c>
      <c r="D562" s="26" t="s">
        <v>1778</v>
      </c>
      <c r="E562" s="27" t="str">
        <f t="shared" si="24"/>
        <v xml:space="preserve">         Gas, water en elektra</v>
      </c>
      <c r="F562" s="16" t="s">
        <v>22</v>
      </c>
      <c r="G562" s="27" t="str">
        <f t="shared" si="25"/>
        <v>&lt;Account&gt;&lt;Code&gt;rofah02&lt;/Code&gt;&lt;Description&gt;         Gas, water en elektra&lt;/Description&gt;&lt;Columns&gt;&lt;Column&gt;&lt;TypeValue&gt;056130&lt;/TypeValue&gt;&lt;/Column&gt;&lt;/Columns&gt;&lt;/Account&gt;</v>
      </c>
      <c r="H562" s="27" t="str">
        <f t="shared" si="26"/>
        <v xml:space="preserve">    &lt;Account&gt;&lt;Code&gt;rofah02&lt;/Code&gt;&lt;Description&gt;Gas, water en elektra&lt;/Description&gt;&lt;Sort&gt;56130&lt;/Sort&gt;&lt;Level&gt;4&lt;/Level&gt;&lt;DC&gt;&lt;/DC&gt;&lt;DataType&gt;monetary&lt;/DataType&gt;&lt;IsInCalcTree&gt;Yes&lt;/IsInCalcTree&gt;&lt;/Account&gt;</v>
      </c>
    </row>
    <row r="563" spans="1:8" x14ac:dyDescent="0.25">
      <c r="A563" s="16" t="s">
        <v>1099</v>
      </c>
      <c r="B563" s="16">
        <v>56140</v>
      </c>
      <c r="C563" s="16">
        <v>4</v>
      </c>
      <c r="D563" s="26" t="s">
        <v>1779</v>
      </c>
      <c r="E563" s="27" t="str">
        <f t="shared" si="24"/>
        <v xml:space="preserve">         Onderhoud gebouwen</v>
      </c>
      <c r="F563" s="16" t="s">
        <v>22</v>
      </c>
      <c r="G563" s="27" t="str">
        <f t="shared" si="25"/>
        <v>&lt;Account&gt;&lt;Code&gt;rofah03&lt;/Code&gt;&lt;Description&gt;         Onderhoud gebouwen&lt;/Description&gt;&lt;Columns&gt;&lt;Column&gt;&lt;TypeValue&gt;056140&lt;/TypeValue&gt;&lt;/Column&gt;&lt;/Columns&gt;&lt;/Account&gt;</v>
      </c>
      <c r="H563" s="27" t="str">
        <f t="shared" si="26"/>
        <v xml:space="preserve">    &lt;Account&gt;&lt;Code&gt;rofah03&lt;/Code&gt;&lt;Description&gt;Onderhoud gebouwen&lt;/Description&gt;&lt;Sort&gt;56140&lt;/Sort&gt;&lt;Level&gt;4&lt;/Level&gt;&lt;DC&gt;&lt;/DC&gt;&lt;DataType&gt;monetary&lt;/DataType&gt;&lt;IsInCalcTree&gt;Yes&lt;/IsInCalcTree&gt;&lt;/Account&gt;</v>
      </c>
    </row>
    <row r="564" spans="1:8" x14ac:dyDescent="0.25">
      <c r="A564" s="16" t="s">
        <v>1101</v>
      </c>
      <c r="B564" s="16">
        <v>56150</v>
      </c>
      <c r="C564" s="16">
        <v>4</v>
      </c>
      <c r="D564" s="26" t="s">
        <v>1867</v>
      </c>
      <c r="E564" s="27" t="str">
        <f t="shared" si="24"/>
        <v xml:space="preserve">         Belastingen en zakelijke lasten</v>
      </c>
      <c r="F564" s="16" t="s">
        <v>22</v>
      </c>
      <c r="G564" s="27" t="str">
        <f t="shared" si="25"/>
        <v>&lt;Account&gt;&lt;Code&gt;rofah04&lt;/Code&gt;&lt;Description&gt;         Belastingen en zakelijke lasten&lt;/Description&gt;&lt;Columns&gt;&lt;Column&gt;&lt;TypeValue&gt;056150&lt;/TypeValue&gt;&lt;/Column&gt;&lt;/Columns&gt;&lt;/Account&gt;</v>
      </c>
      <c r="H564" s="27" t="str">
        <f t="shared" si="26"/>
        <v xml:space="preserve">    &lt;Account&gt;&lt;Code&gt;rofah04&lt;/Code&gt;&lt;Description&gt;Belastingen en zakelijke lasten&lt;/Description&gt;&lt;Sort&gt;56150&lt;/Sort&gt;&lt;Level&gt;4&lt;/Level&gt;&lt;DC&gt;&lt;/DC&gt;&lt;DataType&gt;monetary&lt;/DataType&gt;&lt;IsInCalcTree&gt;Yes&lt;/IsInCalcTree&gt;&lt;/Account&gt;</v>
      </c>
    </row>
    <row r="565" spans="1:8" x14ac:dyDescent="0.25">
      <c r="A565" s="16" t="s">
        <v>1103</v>
      </c>
      <c r="B565" s="16">
        <v>56160</v>
      </c>
      <c r="C565" s="16">
        <v>4</v>
      </c>
      <c r="D565" s="26" t="s">
        <v>1780</v>
      </c>
      <c r="E565" s="27" t="str">
        <f t="shared" si="24"/>
        <v xml:space="preserve">         Waterschap en zuiveringskosten</v>
      </c>
      <c r="F565" s="16" t="s">
        <v>22</v>
      </c>
      <c r="G565" s="27" t="str">
        <f t="shared" si="25"/>
        <v>&lt;Account&gt;&lt;Code&gt;rofah05&lt;/Code&gt;&lt;Description&gt;         Waterschap en zuiveringskosten&lt;/Description&gt;&lt;Columns&gt;&lt;Column&gt;&lt;TypeValue&gt;056160&lt;/TypeValue&gt;&lt;/Column&gt;&lt;/Columns&gt;&lt;/Account&gt;</v>
      </c>
      <c r="H565" s="27" t="str">
        <f t="shared" si="26"/>
        <v xml:space="preserve">    &lt;Account&gt;&lt;Code&gt;rofah05&lt;/Code&gt;&lt;Description&gt;Waterschap en zuiveringskosten&lt;/Description&gt;&lt;Sort&gt;56160&lt;/Sort&gt;&lt;Level&gt;4&lt;/Level&gt;&lt;DC&gt;&lt;/DC&gt;&lt;DataType&gt;monetary&lt;/DataType&gt;&lt;IsInCalcTree&gt;Yes&lt;/IsInCalcTree&gt;&lt;/Account&gt;</v>
      </c>
    </row>
    <row r="566" spans="1:8" x14ac:dyDescent="0.25">
      <c r="A566" s="16" t="s">
        <v>1105</v>
      </c>
      <c r="B566" s="16">
        <v>56170</v>
      </c>
      <c r="C566" s="16">
        <v>4</v>
      </c>
      <c r="D566" s="26" t="s">
        <v>1691</v>
      </c>
      <c r="E566" s="27" t="str">
        <f t="shared" si="24"/>
        <v xml:space="preserve">         Verzekering</v>
      </c>
      <c r="F566" s="16" t="s">
        <v>22</v>
      </c>
      <c r="G566" s="27" t="str">
        <f t="shared" si="25"/>
        <v>&lt;Account&gt;&lt;Code&gt;rofah06&lt;/Code&gt;&lt;Description&gt;         Verzekering&lt;/Description&gt;&lt;Columns&gt;&lt;Column&gt;&lt;TypeValue&gt;056170&lt;/TypeValue&gt;&lt;/Column&gt;&lt;/Columns&gt;&lt;/Account&gt;</v>
      </c>
      <c r="H566" s="27" t="str">
        <f t="shared" si="26"/>
        <v xml:space="preserve">    &lt;Account&gt;&lt;Code&gt;rofah06&lt;/Code&gt;&lt;Description&gt;Verzekering&lt;/Description&gt;&lt;Sort&gt;56170&lt;/Sort&gt;&lt;Level&gt;4&lt;/Level&gt;&lt;DC&gt;&lt;/DC&gt;&lt;DataType&gt;monetary&lt;/DataType&gt;&lt;IsInCalcTree&gt;Yes&lt;/IsInCalcTree&gt;&lt;/Account&gt;</v>
      </c>
    </row>
    <row r="567" spans="1:8" x14ac:dyDescent="0.25">
      <c r="A567" s="16" t="s">
        <v>1107</v>
      </c>
      <c r="B567" s="16">
        <v>56180</v>
      </c>
      <c r="C567" s="16">
        <v>4</v>
      </c>
      <c r="D567" s="26" t="s">
        <v>1781</v>
      </c>
      <c r="E567" s="27" t="str">
        <f t="shared" si="24"/>
        <v xml:space="preserve">         Schoonmaakkosten</v>
      </c>
      <c r="F567" s="16" t="s">
        <v>22</v>
      </c>
      <c r="G567" s="27" t="str">
        <f t="shared" si="25"/>
        <v>&lt;Account&gt;&lt;Code&gt;rofah07&lt;/Code&gt;&lt;Description&gt;         Schoonmaakkosten&lt;/Description&gt;&lt;Columns&gt;&lt;Column&gt;&lt;TypeValue&gt;056180&lt;/TypeValue&gt;&lt;/Column&gt;&lt;/Columns&gt;&lt;/Account&gt;</v>
      </c>
      <c r="H567" s="27" t="str">
        <f t="shared" si="26"/>
        <v xml:space="preserve">    &lt;Account&gt;&lt;Code&gt;rofah07&lt;/Code&gt;&lt;Description&gt;Schoonmaakkosten&lt;/Description&gt;&lt;Sort&gt;56180&lt;/Sort&gt;&lt;Level&gt;4&lt;/Level&gt;&lt;DC&gt;&lt;/DC&gt;&lt;DataType&gt;monetary&lt;/DataType&gt;&lt;IsInCalcTree&gt;Yes&lt;/IsInCalcTree&gt;&lt;/Account&gt;</v>
      </c>
    </row>
    <row r="568" spans="1:8" x14ac:dyDescent="0.25">
      <c r="A568" s="16" t="s">
        <v>1109</v>
      </c>
      <c r="B568" s="16">
        <v>56190</v>
      </c>
      <c r="C568" s="16">
        <v>4</v>
      </c>
      <c r="D568" s="26" t="s">
        <v>1782</v>
      </c>
      <c r="E568" s="27" t="str">
        <f t="shared" si="24"/>
        <v xml:space="preserve">         Bewakingskosten</v>
      </c>
      <c r="F568" s="16" t="s">
        <v>22</v>
      </c>
      <c r="G568" s="27" t="str">
        <f t="shared" si="25"/>
        <v>&lt;Account&gt;&lt;Code&gt;rofah08&lt;/Code&gt;&lt;Description&gt;         Bewakingskosten&lt;/Description&gt;&lt;Columns&gt;&lt;Column&gt;&lt;TypeValue&gt;056190&lt;/TypeValue&gt;&lt;/Column&gt;&lt;/Columns&gt;&lt;/Account&gt;</v>
      </c>
      <c r="H568" s="27" t="str">
        <f t="shared" si="26"/>
        <v xml:space="preserve">    &lt;Account&gt;&lt;Code&gt;rofah08&lt;/Code&gt;&lt;Description&gt;Bewakingskosten&lt;/Description&gt;&lt;Sort&gt;56190&lt;/Sort&gt;&lt;Level&gt;4&lt;/Level&gt;&lt;DC&gt;&lt;/DC&gt;&lt;DataType&gt;monetary&lt;/DataType&gt;&lt;IsInCalcTree&gt;Yes&lt;/IsInCalcTree&gt;&lt;/Account&gt;</v>
      </c>
    </row>
    <row r="569" spans="1:8" x14ac:dyDescent="0.25">
      <c r="A569" s="16" t="s">
        <v>1111</v>
      </c>
      <c r="B569" s="16">
        <v>56200</v>
      </c>
      <c r="C569" s="16">
        <v>4</v>
      </c>
      <c r="D569" s="26" t="s">
        <v>1783</v>
      </c>
      <c r="E569" s="27" t="str">
        <f t="shared" si="24"/>
        <v xml:space="preserve">         Huisvestingskosten 9</v>
      </c>
      <c r="F569" s="16" t="s">
        <v>22</v>
      </c>
      <c r="G569" s="27" t="str">
        <f t="shared" si="25"/>
        <v>&lt;Account&gt;&lt;Code&gt;rofah09&lt;/Code&gt;&lt;Description&gt;         Huisvestingskosten 9&lt;/Description&gt;&lt;Columns&gt;&lt;Column&gt;&lt;TypeValue&gt;056200&lt;/TypeValue&gt;&lt;/Column&gt;&lt;/Columns&gt;&lt;/Account&gt;</v>
      </c>
      <c r="H569" s="27" t="str">
        <f t="shared" si="26"/>
        <v xml:space="preserve">    &lt;Account&gt;&lt;Code&gt;rofah09&lt;/Code&gt;&lt;Description&gt;Huisvestingskosten 9&lt;/Description&gt;&lt;Sort&gt;56200&lt;/Sort&gt;&lt;Level&gt;4&lt;/Level&gt;&lt;DC&gt;&lt;/DC&gt;&lt;DataType&gt;monetary&lt;/DataType&gt;&lt;IsInCalcTree&gt;Yes&lt;/IsInCalcTree&gt;&lt;/Account&gt;</v>
      </c>
    </row>
    <row r="570" spans="1:8" x14ac:dyDescent="0.25">
      <c r="A570" s="16" t="s">
        <v>1113</v>
      </c>
      <c r="B570" s="16">
        <v>56210</v>
      </c>
      <c r="C570" s="16">
        <v>4</v>
      </c>
      <c r="D570" s="26" t="s">
        <v>1784</v>
      </c>
      <c r="E570" s="27" t="str">
        <f t="shared" si="24"/>
        <v xml:space="preserve">         Huisvestingskosten 10</v>
      </c>
      <c r="F570" s="16" t="s">
        <v>22</v>
      </c>
      <c r="G570" s="27" t="str">
        <f t="shared" si="25"/>
        <v>&lt;Account&gt;&lt;Code&gt;rofah10&lt;/Code&gt;&lt;Description&gt;         Huisvestingskosten 10&lt;/Description&gt;&lt;Columns&gt;&lt;Column&gt;&lt;TypeValue&gt;056210&lt;/TypeValue&gt;&lt;/Column&gt;&lt;/Columns&gt;&lt;/Account&gt;</v>
      </c>
      <c r="H570" s="27" t="str">
        <f t="shared" si="26"/>
        <v xml:space="preserve">    &lt;Account&gt;&lt;Code&gt;rofah10&lt;/Code&gt;&lt;Description&gt;Huisvestingskosten 10&lt;/Description&gt;&lt;Sort&gt;56210&lt;/Sort&gt;&lt;Level&gt;4&lt;/Level&gt;&lt;DC&gt;&lt;/DC&gt;&lt;DataType&gt;monetary&lt;/DataType&gt;&lt;IsInCalcTree&gt;Yes&lt;/IsInCalcTree&gt;&lt;/Account&gt;</v>
      </c>
    </row>
    <row r="571" spans="1:8" x14ac:dyDescent="0.25">
      <c r="A571" s="26" t="s">
        <v>1115</v>
      </c>
      <c r="B571" s="16">
        <v>56220</v>
      </c>
      <c r="C571" s="16">
        <v>3</v>
      </c>
      <c r="D571" s="26" t="s">
        <v>1517</v>
      </c>
      <c r="E571" s="27" t="str">
        <f t="shared" si="24"/>
        <v xml:space="preserve">      Machines en installaties</v>
      </c>
      <c r="G571" s="27" t="str">
        <f t="shared" si="25"/>
        <v>&lt;Account&gt;&lt;Code&gt;rofai&lt;/Code&gt;&lt;Description&gt;      Machines en installaties&lt;/Description&gt;&lt;Columns&gt;&lt;Column&gt;&lt;TypeValue&gt;056220&lt;/TypeValue&gt;&lt;/Column&gt;&lt;/Columns&gt;&lt;/Account&gt;</v>
      </c>
      <c r="H571" s="27" t="str">
        <f t="shared" si="26"/>
        <v xml:space="preserve">    &lt;Account&gt;&lt;Code&gt;rofai&lt;/Code&gt;&lt;Description&gt;Machines en installaties&lt;/Description&gt;&lt;Sort&gt;56220&lt;/Sort&gt;&lt;Level&gt;3&lt;/Level&gt;&lt;DC&gt;&lt;/DC&gt;&lt;DataType&gt;monetary&lt;/DataType&gt;&lt;IsInCalcTree&gt;Yes&lt;/IsInCalcTree&gt;&lt;/Account&gt;</v>
      </c>
    </row>
    <row r="572" spans="1:8" x14ac:dyDescent="0.25">
      <c r="A572" s="16" t="s">
        <v>1117</v>
      </c>
      <c r="B572" s="16">
        <v>56230</v>
      </c>
      <c r="C572" s="16">
        <v>4</v>
      </c>
      <c r="D572" s="26" t="s">
        <v>1751</v>
      </c>
      <c r="E572" s="27" t="str">
        <f t="shared" si="24"/>
        <v xml:space="preserve">         Huur machines en installaties</v>
      </c>
      <c r="F572" s="16" t="s">
        <v>22</v>
      </c>
      <c r="G572" s="27" t="str">
        <f t="shared" si="25"/>
        <v>&lt;Account&gt;&lt;Code&gt;rofai01&lt;/Code&gt;&lt;Description&gt;         Huur machines en installaties&lt;/Description&gt;&lt;Columns&gt;&lt;Column&gt;&lt;TypeValue&gt;056230&lt;/TypeValue&gt;&lt;/Column&gt;&lt;/Columns&gt;&lt;/Account&gt;</v>
      </c>
      <c r="H572" s="27" t="str">
        <f t="shared" si="26"/>
        <v xml:space="preserve">    &lt;Account&gt;&lt;Code&gt;rofai01&lt;/Code&gt;&lt;Description&gt;Huur machines en installaties&lt;/Description&gt;&lt;Sort&gt;56230&lt;/Sort&gt;&lt;Level&gt;4&lt;/Level&gt;&lt;DC&gt;&lt;/DC&gt;&lt;DataType&gt;monetary&lt;/DataType&gt;&lt;IsInCalcTree&gt;Yes&lt;/IsInCalcTree&gt;&lt;/Account&gt;</v>
      </c>
    </row>
    <row r="573" spans="1:8" x14ac:dyDescent="0.25">
      <c r="A573" s="16" t="s">
        <v>1119</v>
      </c>
      <c r="B573" s="16">
        <v>56240</v>
      </c>
      <c r="C573" s="16">
        <v>4</v>
      </c>
      <c r="D573" s="26" t="s">
        <v>1752</v>
      </c>
      <c r="E573" s="27" t="str">
        <f t="shared" si="24"/>
        <v xml:space="preserve">         Reparatie en onderhoud</v>
      </c>
      <c r="F573" s="16" t="s">
        <v>22</v>
      </c>
      <c r="G573" s="27" t="str">
        <f t="shared" si="25"/>
        <v>&lt;Account&gt;&lt;Code&gt;rofai02&lt;/Code&gt;&lt;Description&gt;         Reparatie en onderhoud&lt;/Description&gt;&lt;Columns&gt;&lt;Column&gt;&lt;TypeValue&gt;056240&lt;/TypeValue&gt;&lt;/Column&gt;&lt;/Columns&gt;&lt;/Account&gt;</v>
      </c>
      <c r="H573" s="27" t="str">
        <f t="shared" si="26"/>
        <v xml:space="preserve">    &lt;Account&gt;&lt;Code&gt;rofai02&lt;/Code&gt;&lt;Description&gt;Reparatie en onderhoud&lt;/Description&gt;&lt;Sort&gt;56240&lt;/Sort&gt;&lt;Level&gt;4&lt;/Level&gt;&lt;DC&gt;&lt;/DC&gt;&lt;DataType&gt;monetary&lt;/DataType&gt;&lt;IsInCalcTree&gt;Yes&lt;/IsInCalcTree&gt;&lt;/Account&gt;</v>
      </c>
    </row>
    <row r="574" spans="1:8" x14ac:dyDescent="0.25">
      <c r="A574" s="16" t="s">
        <v>1121</v>
      </c>
      <c r="B574" s="16">
        <v>56250</v>
      </c>
      <c r="C574" s="16">
        <v>4</v>
      </c>
      <c r="D574" s="26" t="s">
        <v>1753</v>
      </c>
      <c r="E574" s="27" t="str">
        <f t="shared" si="24"/>
        <v xml:space="preserve">         Energiekosten</v>
      </c>
      <c r="F574" s="16" t="s">
        <v>22</v>
      </c>
      <c r="G574" s="27" t="str">
        <f t="shared" si="25"/>
        <v>&lt;Account&gt;&lt;Code&gt;rofai03&lt;/Code&gt;&lt;Description&gt;         Energiekosten&lt;/Description&gt;&lt;Columns&gt;&lt;Column&gt;&lt;TypeValue&gt;056250&lt;/TypeValue&gt;&lt;/Column&gt;&lt;/Columns&gt;&lt;/Account&gt;</v>
      </c>
      <c r="H574" s="27" t="str">
        <f t="shared" si="26"/>
        <v xml:space="preserve">    &lt;Account&gt;&lt;Code&gt;rofai03&lt;/Code&gt;&lt;Description&gt;Energiekosten&lt;/Description&gt;&lt;Sort&gt;56250&lt;/Sort&gt;&lt;Level&gt;4&lt;/Level&gt;&lt;DC&gt;&lt;/DC&gt;&lt;DataType&gt;monetary&lt;/DataType&gt;&lt;IsInCalcTree&gt;Yes&lt;/IsInCalcTree&gt;&lt;/Account&gt;</v>
      </c>
    </row>
    <row r="575" spans="1:8" x14ac:dyDescent="0.25">
      <c r="A575" s="16" t="s">
        <v>1123</v>
      </c>
      <c r="B575" s="16">
        <v>56260</v>
      </c>
      <c r="C575" s="16">
        <v>4</v>
      </c>
      <c r="D575" s="26" t="s">
        <v>1691</v>
      </c>
      <c r="E575" s="27" t="str">
        <f t="shared" si="24"/>
        <v xml:space="preserve">         Verzekering</v>
      </c>
      <c r="F575" s="16" t="s">
        <v>22</v>
      </c>
      <c r="G575" s="27" t="str">
        <f t="shared" si="25"/>
        <v>&lt;Account&gt;&lt;Code&gt;rofai04&lt;/Code&gt;&lt;Description&gt;         Verzekering&lt;/Description&gt;&lt;Columns&gt;&lt;Column&gt;&lt;TypeValue&gt;056260&lt;/TypeValue&gt;&lt;/Column&gt;&lt;/Columns&gt;&lt;/Account&gt;</v>
      </c>
      <c r="H575" s="27" t="str">
        <f t="shared" si="26"/>
        <v xml:space="preserve">    &lt;Account&gt;&lt;Code&gt;rofai04&lt;/Code&gt;&lt;Description&gt;Verzekering&lt;/Description&gt;&lt;Sort&gt;56260&lt;/Sort&gt;&lt;Level&gt;4&lt;/Level&gt;&lt;DC&gt;&lt;/DC&gt;&lt;DataType&gt;monetary&lt;/DataType&gt;&lt;IsInCalcTree&gt;Yes&lt;/IsInCalcTree&gt;&lt;/Account&gt;</v>
      </c>
    </row>
    <row r="576" spans="1:8" x14ac:dyDescent="0.25">
      <c r="A576" s="16" t="s">
        <v>1124</v>
      </c>
      <c r="B576" s="16">
        <v>56270</v>
      </c>
      <c r="C576" s="16">
        <v>4</v>
      </c>
      <c r="D576" s="26" t="s">
        <v>1754</v>
      </c>
      <c r="E576" s="27" t="str">
        <f t="shared" si="24"/>
        <v xml:space="preserve">         Kleine aanschaffingen</v>
      </c>
      <c r="F576" s="16" t="s">
        <v>22</v>
      </c>
      <c r="G576" s="27" t="str">
        <f t="shared" si="25"/>
        <v>&lt;Account&gt;&lt;Code&gt;rofai05&lt;/Code&gt;&lt;Description&gt;         Kleine aanschaffingen&lt;/Description&gt;&lt;Columns&gt;&lt;Column&gt;&lt;TypeValue&gt;056270&lt;/TypeValue&gt;&lt;/Column&gt;&lt;/Columns&gt;&lt;/Account&gt;</v>
      </c>
      <c r="H576" s="27" t="str">
        <f t="shared" si="26"/>
        <v xml:space="preserve">    &lt;Account&gt;&lt;Code&gt;rofai05&lt;/Code&gt;&lt;Description&gt;Kleine aanschaffingen&lt;/Description&gt;&lt;Sort&gt;56270&lt;/Sort&gt;&lt;Level&gt;4&lt;/Level&gt;&lt;DC&gt;&lt;/DC&gt;&lt;DataType&gt;monetary&lt;/DataType&gt;&lt;IsInCalcTree&gt;Yes&lt;/IsInCalcTree&gt;&lt;/Account&gt;</v>
      </c>
    </row>
    <row r="577" spans="1:8" x14ac:dyDescent="0.25">
      <c r="A577" s="16" t="s">
        <v>1126</v>
      </c>
      <c r="B577" s="16">
        <v>56280</v>
      </c>
      <c r="C577" s="16">
        <v>4</v>
      </c>
      <c r="D577" s="26" t="s">
        <v>1755</v>
      </c>
      <c r="E577" s="27" t="str">
        <f t="shared" si="24"/>
        <v xml:space="preserve">         Gereedschappen</v>
      </c>
      <c r="F577" s="16" t="s">
        <v>22</v>
      </c>
      <c r="G577" s="27" t="str">
        <f t="shared" si="25"/>
        <v>&lt;Account&gt;&lt;Code&gt;rofai06&lt;/Code&gt;&lt;Description&gt;         Gereedschappen&lt;/Description&gt;&lt;Columns&gt;&lt;Column&gt;&lt;TypeValue&gt;056280&lt;/TypeValue&gt;&lt;/Column&gt;&lt;/Columns&gt;&lt;/Account&gt;</v>
      </c>
      <c r="H577" s="27" t="str">
        <f t="shared" si="26"/>
        <v xml:space="preserve">    &lt;Account&gt;&lt;Code&gt;rofai06&lt;/Code&gt;&lt;Description&gt;Gereedschappen&lt;/Description&gt;&lt;Sort&gt;56280&lt;/Sort&gt;&lt;Level&gt;4&lt;/Level&gt;&lt;DC&gt;&lt;/DC&gt;&lt;DataType&gt;monetary&lt;/DataType&gt;&lt;IsInCalcTree&gt;Yes&lt;/IsInCalcTree&gt;&lt;/Account&gt;</v>
      </c>
    </row>
    <row r="578" spans="1:8" x14ac:dyDescent="0.25">
      <c r="A578" s="16" t="s">
        <v>1128</v>
      </c>
      <c r="B578" s="16">
        <v>56290</v>
      </c>
      <c r="C578" s="16">
        <v>4</v>
      </c>
      <c r="D578" s="26" t="s">
        <v>1756</v>
      </c>
      <c r="E578" s="27" t="str">
        <f t="shared" si="24"/>
        <v xml:space="preserve">         Exploitatiekosten 7</v>
      </c>
      <c r="F578" s="16" t="s">
        <v>22</v>
      </c>
      <c r="G578" s="27" t="str">
        <f t="shared" si="25"/>
        <v>&lt;Account&gt;&lt;Code&gt;rofai07&lt;/Code&gt;&lt;Description&gt;         Exploitatiekosten 7&lt;/Description&gt;&lt;Columns&gt;&lt;Column&gt;&lt;TypeValue&gt;056290&lt;/TypeValue&gt;&lt;/Column&gt;&lt;/Columns&gt;&lt;/Account&gt;</v>
      </c>
      <c r="H578" s="27" t="str">
        <f t="shared" si="26"/>
        <v xml:space="preserve">    &lt;Account&gt;&lt;Code&gt;rofai07&lt;/Code&gt;&lt;Description&gt;Exploitatiekosten 7&lt;/Description&gt;&lt;Sort&gt;56290&lt;/Sort&gt;&lt;Level&gt;4&lt;/Level&gt;&lt;DC&gt;&lt;/DC&gt;&lt;DataType&gt;monetary&lt;/DataType&gt;&lt;IsInCalcTree&gt;Yes&lt;/IsInCalcTree&gt;&lt;/Account&gt;</v>
      </c>
    </row>
    <row r="579" spans="1:8" x14ac:dyDescent="0.25">
      <c r="A579" s="16" t="s">
        <v>1130</v>
      </c>
      <c r="B579" s="16">
        <v>56300</v>
      </c>
      <c r="C579" s="16">
        <v>4</v>
      </c>
      <c r="D579" s="26" t="s">
        <v>1757</v>
      </c>
      <c r="E579" s="27" t="str">
        <f t="shared" si="24"/>
        <v xml:space="preserve">         Exploitatiekosten 8</v>
      </c>
      <c r="F579" s="16" t="s">
        <v>22</v>
      </c>
      <c r="G579" s="27" t="str">
        <f t="shared" si="25"/>
        <v>&lt;Account&gt;&lt;Code&gt;rofai08&lt;/Code&gt;&lt;Description&gt;         Exploitatiekosten 8&lt;/Description&gt;&lt;Columns&gt;&lt;Column&gt;&lt;TypeValue&gt;056300&lt;/TypeValue&gt;&lt;/Column&gt;&lt;/Columns&gt;&lt;/Account&gt;</v>
      </c>
      <c r="H579" s="27" t="str">
        <f t="shared" si="26"/>
        <v xml:space="preserve">    &lt;Account&gt;&lt;Code&gt;rofai08&lt;/Code&gt;&lt;Description&gt;Exploitatiekosten 8&lt;/Description&gt;&lt;Sort&gt;56300&lt;/Sort&gt;&lt;Level&gt;4&lt;/Level&gt;&lt;DC&gt;&lt;/DC&gt;&lt;DataType&gt;monetary&lt;/DataType&gt;&lt;IsInCalcTree&gt;Yes&lt;/IsInCalcTree&gt;&lt;/Account&gt;</v>
      </c>
    </row>
    <row r="580" spans="1:8" x14ac:dyDescent="0.25">
      <c r="A580" s="16" t="s">
        <v>1132</v>
      </c>
      <c r="B580" s="16">
        <v>56310</v>
      </c>
      <c r="C580" s="16">
        <v>4</v>
      </c>
      <c r="D580" s="26" t="s">
        <v>1758</v>
      </c>
      <c r="E580" s="27" t="str">
        <f t="shared" si="24"/>
        <v xml:space="preserve">         Exploitatiekosten 9</v>
      </c>
      <c r="F580" s="16" t="s">
        <v>22</v>
      </c>
      <c r="G580" s="27" t="str">
        <f t="shared" si="25"/>
        <v>&lt;Account&gt;&lt;Code&gt;rofai09&lt;/Code&gt;&lt;Description&gt;         Exploitatiekosten 9&lt;/Description&gt;&lt;Columns&gt;&lt;Column&gt;&lt;TypeValue&gt;056310&lt;/TypeValue&gt;&lt;/Column&gt;&lt;/Columns&gt;&lt;/Account&gt;</v>
      </c>
      <c r="H580" s="27" t="str">
        <f t="shared" si="26"/>
        <v xml:space="preserve">    &lt;Account&gt;&lt;Code&gt;rofai09&lt;/Code&gt;&lt;Description&gt;Exploitatiekosten 9&lt;/Description&gt;&lt;Sort&gt;56310&lt;/Sort&gt;&lt;Level&gt;4&lt;/Level&gt;&lt;DC&gt;&lt;/DC&gt;&lt;DataType&gt;monetary&lt;/DataType&gt;&lt;IsInCalcTree&gt;Yes&lt;/IsInCalcTree&gt;&lt;/Account&gt;</v>
      </c>
    </row>
    <row r="581" spans="1:8" x14ac:dyDescent="0.25">
      <c r="A581" s="16" t="s">
        <v>1134</v>
      </c>
      <c r="B581" s="16">
        <v>56320</v>
      </c>
      <c r="C581" s="16">
        <v>4</v>
      </c>
      <c r="D581" s="26" t="s">
        <v>1759</v>
      </c>
      <c r="E581" s="27" t="str">
        <f t="shared" ref="E581:E644" si="27">REPT(" ",MAX(C581-1,0)*3)&amp;D581</f>
        <v xml:space="preserve">         Exploitatiekosten 10</v>
      </c>
      <c r="F581" s="16" t="s">
        <v>22</v>
      </c>
      <c r="G581" s="27" t="str">
        <f t="shared" ref="G581:G644" si="28">"&lt;Account&gt;&lt;Code&gt;"&amp;A581&amp;"&lt;/Code&gt;&lt;Description&gt;"&amp;E581&amp;"&lt;/Description&gt;&lt;Columns&gt;&lt;Column&gt;&lt;TypeValue&gt;"&amp;RIGHT("00000"&amp;B581,6)&amp;"&lt;/TypeValue&gt;&lt;/Column&gt;&lt;/Columns&gt;&lt;/Account&gt;"</f>
        <v>&lt;Account&gt;&lt;Code&gt;rofai10&lt;/Code&gt;&lt;Description&gt;         Exploitatiekosten 10&lt;/Description&gt;&lt;Columns&gt;&lt;Column&gt;&lt;TypeValue&gt;056320&lt;/TypeValue&gt;&lt;/Column&gt;&lt;/Columns&gt;&lt;/Account&gt;</v>
      </c>
      <c r="H581" s="27" t="str">
        <f t="shared" ref="H581:H644" si="29">"    &lt;Account&gt;&lt;Code&gt;"&amp;A581&amp;"&lt;/Code&gt;&lt;Description&gt;"&amp;SUBSTITUTE(SUBSTITUTE(SUBSTITUTE(SUBSTITUTE(SUBSTITUTE(D581,"&amp;","&amp;amp;"),"""","&amp;quot;"),"'","&amp;apos;"),"&lt;","&amp;lt;"),"&gt;","&amp;gt;")&amp;"&lt;/Description&gt;&lt;Sort&gt;"&amp;B581&amp;"&lt;/Sort&gt;&lt;Level&gt;"&amp;C581&amp;"&lt;/Level&gt;&lt;DC&gt;&lt;/DC&gt;&lt;DataType&gt;monetary&lt;/DataType&gt;&lt;IsInCalcTree&gt;Yes&lt;/IsInCalcTree&gt;&lt;/Account&gt;"</f>
        <v xml:space="preserve">    &lt;Account&gt;&lt;Code&gt;rofai10&lt;/Code&gt;&lt;Description&gt;Exploitatiekosten 10&lt;/Description&gt;&lt;Sort&gt;56320&lt;/Sort&gt;&lt;Level&gt;4&lt;/Level&gt;&lt;DC&gt;&lt;/DC&gt;&lt;DataType&gt;monetary&lt;/DataType&gt;&lt;IsInCalcTree&gt;Yes&lt;/IsInCalcTree&gt;&lt;/Account&gt;</v>
      </c>
    </row>
    <row r="582" spans="1:8" x14ac:dyDescent="0.25">
      <c r="A582" s="16" t="s">
        <v>1156</v>
      </c>
      <c r="B582" s="16">
        <v>56330</v>
      </c>
      <c r="C582" s="16">
        <v>3</v>
      </c>
      <c r="D582" s="26" t="s">
        <v>1868</v>
      </c>
      <c r="E582" s="27" t="str">
        <f t="shared" si="27"/>
        <v xml:space="preserve">      Kantoorkosten</v>
      </c>
      <c r="F582" s="16" t="s">
        <v>22</v>
      </c>
      <c r="G582" s="27" t="str">
        <f t="shared" si="28"/>
        <v>&lt;Account&gt;&lt;Code&gt;rofak&lt;/Code&gt;&lt;Description&gt;      Kantoorkosten&lt;/Description&gt;&lt;Columns&gt;&lt;Column&gt;&lt;TypeValue&gt;056330&lt;/TypeValue&gt;&lt;/Column&gt;&lt;/Columns&gt;&lt;/Account&gt;</v>
      </c>
      <c r="H582" s="27" t="str">
        <f t="shared" si="29"/>
        <v xml:space="preserve">    &lt;Account&gt;&lt;Code&gt;rofak&lt;/Code&gt;&lt;Description&gt;Kantoorkosten&lt;/Description&gt;&lt;Sort&gt;56330&lt;/Sort&gt;&lt;Level&gt;3&lt;/Level&gt;&lt;DC&gt;&lt;/DC&gt;&lt;DataType&gt;monetary&lt;/DataType&gt;&lt;IsInCalcTree&gt;Yes&lt;/IsInCalcTree&gt;&lt;/Account&gt;</v>
      </c>
    </row>
    <row r="583" spans="1:8" x14ac:dyDescent="0.25">
      <c r="A583" s="26" t="s">
        <v>1136</v>
      </c>
      <c r="B583" s="16">
        <v>56440</v>
      </c>
      <c r="C583" s="16">
        <v>3</v>
      </c>
      <c r="D583" s="26" t="s">
        <v>1999</v>
      </c>
      <c r="E583" s="27" t="str">
        <f t="shared" si="27"/>
        <v xml:space="preserve">      Transportkosten</v>
      </c>
      <c r="G583" s="27" t="str">
        <f t="shared" si="28"/>
        <v>&lt;Account&gt;&lt;Code&gt;rofaj&lt;/Code&gt;&lt;Description&gt;      Transportkosten&lt;/Description&gt;&lt;Columns&gt;&lt;Column&gt;&lt;TypeValue&gt;056440&lt;/TypeValue&gt;&lt;/Column&gt;&lt;/Columns&gt;&lt;/Account&gt;</v>
      </c>
      <c r="H583" s="27" t="str">
        <f t="shared" si="29"/>
        <v xml:space="preserve">    &lt;Account&gt;&lt;Code&gt;rofaj&lt;/Code&gt;&lt;Description&gt;Transportkosten&lt;/Description&gt;&lt;Sort&gt;56440&lt;/Sort&gt;&lt;Level&gt;3&lt;/Level&gt;&lt;DC&gt;&lt;/DC&gt;&lt;DataType&gt;monetary&lt;/DataType&gt;&lt;IsInCalcTree&gt;Yes&lt;/IsInCalcTree&gt;&lt;/Account&gt;</v>
      </c>
    </row>
    <row r="584" spans="1:8" x14ac:dyDescent="0.25">
      <c r="A584" s="16" t="s">
        <v>1137</v>
      </c>
      <c r="B584" s="16">
        <v>56450</v>
      </c>
      <c r="C584" s="16">
        <v>4</v>
      </c>
      <c r="D584" s="26" t="s">
        <v>1688</v>
      </c>
      <c r="E584" s="27" t="str">
        <f t="shared" si="27"/>
        <v xml:space="preserve">         Brandstoffen</v>
      </c>
      <c r="F584" s="16" t="s">
        <v>22</v>
      </c>
      <c r="G584" s="27" t="str">
        <f t="shared" si="28"/>
        <v>&lt;Account&gt;&lt;Code&gt;rofaj01&lt;/Code&gt;&lt;Description&gt;         Brandstoffen&lt;/Description&gt;&lt;Columns&gt;&lt;Column&gt;&lt;TypeValue&gt;056450&lt;/TypeValue&gt;&lt;/Column&gt;&lt;/Columns&gt;&lt;/Account&gt;</v>
      </c>
      <c r="H584" s="27" t="str">
        <f t="shared" si="29"/>
        <v xml:space="preserve">    &lt;Account&gt;&lt;Code&gt;rofaj01&lt;/Code&gt;&lt;Description&gt;Brandstoffen&lt;/Description&gt;&lt;Sort&gt;56450&lt;/Sort&gt;&lt;Level&gt;4&lt;/Level&gt;&lt;DC&gt;&lt;/DC&gt;&lt;DataType&gt;monetary&lt;/DataType&gt;&lt;IsInCalcTree&gt;Yes&lt;/IsInCalcTree&gt;&lt;/Account&gt;</v>
      </c>
    </row>
    <row r="585" spans="1:8" x14ac:dyDescent="0.25">
      <c r="A585" s="16" t="s">
        <v>1139</v>
      </c>
      <c r="B585" s="16">
        <v>56460</v>
      </c>
      <c r="C585" s="16">
        <v>4</v>
      </c>
      <c r="D585" s="26" t="s">
        <v>1689</v>
      </c>
      <c r="E585" s="27" t="str">
        <f t="shared" si="27"/>
        <v xml:space="preserve">         Onderhoud</v>
      </c>
      <c r="F585" s="16" t="s">
        <v>22</v>
      </c>
      <c r="G585" s="27" t="str">
        <f t="shared" si="28"/>
        <v>&lt;Account&gt;&lt;Code&gt;rofaj02&lt;/Code&gt;&lt;Description&gt;         Onderhoud&lt;/Description&gt;&lt;Columns&gt;&lt;Column&gt;&lt;TypeValue&gt;056460&lt;/TypeValue&gt;&lt;/Column&gt;&lt;/Columns&gt;&lt;/Account&gt;</v>
      </c>
      <c r="H585" s="27" t="str">
        <f t="shared" si="29"/>
        <v xml:space="preserve">    &lt;Account&gt;&lt;Code&gt;rofaj02&lt;/Code&gt;&lt;Description&gt;Onderhoud&lt;/Description&gt;&lt;Sort&gt;56460&lt;/Sort&gt;&lt;Level&gt;4&lt;/Level&gt;&lt;DC&gt;&lt;/DC&gt;&lt;DataType&gt;monetary&lt;/DataType&gt;&lt;IsInCalcTree&gt;Yes&lt;/IsInCalcTree&gt;&lt;/Account&gt;</v>
      </c>
    </row>
    <row r="586" spans="1:8" x14ac:dyDescent="0.25">
      <c r="A586" s="16" t="s">
        <v>1141</v>
      </c>
      <c r="B586" s="16">
        <v>56470</v>
      </c>
      <c r="C586" s="16">
        <v>4</v>
      </c>
      <c r="D586" s="26" t="s">
        <v>1690</v>
      </c>
      <c r="E586" s="27" t="str">
        <f t="shared" si="27"/>
        <v xml:space="preserve">         Leasekosten</v>
      </c>
      <c r="F586" s="16" t="s">
        <v>22</v>
      </c>
      <c r="G586" s="27" t="str">
        <f t="shared" si="28"/>
        <v>&lt;Account&gt;&lt;Code&gt;rofaj03&lt;/Code&gt;&lt;Description&gt;         Leasekosten&lt;/Description&gt;&lt;Columns&gt;&lt;Column&gt;&lt;TypeValue&gt;056470&lt;/TypeValue&gt;&lt;/Column&gt;&lt;/Columns&gt;&lt;/Account&gt;</v>
      </c>
      <c r="H586" s="27" t="str">
        <f t="shared" si="29"/>
        <v xml:space="preserve">    &lt;Account&gt;&lt;Code&gt;rofaj03&lt;/Code&gt;&lt;Description&gt;Leasekosten&lt;/Description&gt;&lt;Sort&gt;56470&lt;/Sort&gt;&lt;Level&gt;4&lt;/Level&gt;&lt;DC&gt;&lt;/DC&gt;&lt;DataType&gt;monetary&lt;/DataType&gt;&lt;IsInCalcTree&gt;Yes&lt;/IsInCalcTree&gt;&lt;/Account&gt;</v>
      </c>
    </row>
    <row r="587" spans="1:8" x14ac:dyDescent="0.25">
      <c r="A587" s="16" t="s">
        <v>1143</v>
      </c>
      <c r="B587" s="16">
        <v>56480</v>
      </c>
      <c r="C587" s="16">
        <v>4</v>
      </c>
      <c r="D587" s="26" t="s">
        <v>1691</v>
      </c>
      <c r="E587" s="27" t="str">
        <f t="shared" si="27"/>
        <v xml:space="preserve">         Verzekering</v>
      </c>
      <c r="F587" s="16" t="s">
        <v>22</v>
      </c>
      <c r="G587" s="27" t="str">
        <f t="shared" si="28"/>
        <v>&lt;Account&gt;&lt;Code&gt;rofaj04&lt;/Code&gt;&lt;Description&gt;         Verzekering&lt;/Description&gt;&lt;Columns&gt;&lt;Column&gt;&lt;TypeValue&gt;056480&lt;/TypeValue&gt;&lt;/Column&gt;&lt;/Columns&gt;&lt;/Account&gt;</v>
      </c>
      <c r="H587" s="27" t="str">
        <f t="shared" si="29"/>
        <v xml:space="preserve">    &lt;Account&gt;&lt;Code&gt;rofaj04&lt;/Code&gt;&lt;Description&gt;Verzekering&lt;/Description&gt;&lt;Sort&gt;56480&lt;/Sort&gt;&lt;Level&gt;4&lt;/Level&gt;&lt;DC&gt;&lt;/DC&gt;&lt;DataType&gt;monetary&lt;/DataType&gt;&lt;IsInCalcTree&gt;Yes&lt;/IsInCalcTree&gt;&lt;/Account&gt;</v>
      </c>
    </row>
    <row r="588" spans="1:8" x14ac:dyDescent="0.25">
      <c r="A588" s="16" t="s">
        <v>1144</v>
      </c>
      <c r="B588" s="16">
        <v>56490</v>
      </c>
      <c r="C588" s="16">
        <v>4</v>
      </c>
      <c r="D588" s="26" t="s">
        <v>1692</v>
      </c>
      <c r="E588" s="27" t="str">
        <f t="shared" si="27"/>
        <v xml:space="preserve">         Motorrijtuigenbelasting</v>
      </c>
      <c r="F588" s="16" t="s">
        <v>22</v>
      </c>
      <c r="G588" s="27" t="str">
        <f t="shared" si="28"/>
        <v>&lt;Account&gt;&lt;Code&gt;rofaj05&lt;/Code&gt;&lt;Description&gt;         Motorrijtuigenbelasting&lt;/Description&gt;&lt;Columns&gt;&lt;Column&gt;&lt;TypeValue&gt;056490&lt;/TypeValue&gt;&lt;/Column&gt;&lt;/Columns&gt;&lt;/Account&gt;</v>
      </c>
      <c r="H588" s="27" t="str">
        <f t="shared" si="29"/>
        <v xml:space="preserve">    &lt;Account&gt;&lt;Code&gt;rofaj05&lt;/Code&gt;&lt;Description&gt;Motorrijtuigenbelasting&lt;/Description&gt;&lt;Sort&gt;56490&lt;/Sort&gt;&lt;Level&gt;4&lt;/Level&gt;&lt;DC&gt;&lt;/DC&gt;&lt;DataType&gt;monetary&lt;/DataType&gt;&lt;IsInCalcTree&gt;Yes&lt;/IsInCalcTree&gt;&lt;/Account&gt;</v>
      </c>
    </row>
    <row r="589" spans="1:8" x14ac:dyDescent="0.25">
      <c r="A589" s="16" t="s">
        <v>1146</v>
      </c>
      <c r="B589" s="16">
        <v>56500</v>
      </c>
      <c r="C589" s="16">
        <v>4</v>
      </c>
      <c r="D589" s="26" t="s">
        <v>1693</v>
      </c>
      <c r="E589" s="27" t="str">
        <f t="shared" si="27"/>
        <v xml:space="preserve">         Autokosten 6</v>
      </c>
      <c r="F589" s="16" t="s">
        <v>22</v>
      </c>
      <c r="G589" s="27" t="str">
        <f t="shared" si="28"/>
        <v>&lt;Account&gt;&lt;Code&gt;rofaj06&lt;/Code&gt;&lt;Description&gt;         Autokosten 6&lt;/Description&gt;&lt;Columns&gt;&lt;Column&gt;&lt;TypeValue&gt;056500&lt;/TypeValue&gt;&lt;/Column&gt;&lt;/Columns&gt;&lt;/Account&gt;</v>
      </c>
      <c r="H589" s="27" t="str">
        <f t="shared" si="29"/>
        <v xml:space="preserve">    &lt;Account&gt;&lt;Code&gt;rofaj06&lt;/Code&gt;&lt;Description&gt;Autokosten 6&lt;/Description&gt;&lt;Sort&gt;56500&lt;/Sort&gt;&lt;Level&gt;4&lt;/Level&gt;&lt;DC&gt;&lt;/DC&gt;&lt;DataType&gt;monetary&lt;/DataType&gt;&lt;IsInCalcTree&gt;Yes&lt;/IsInCalcTree&gt;&lt;/Account&gt;</v>
      </c>
    </row>
    <row r="590" spans="1:8" x14ac:dyDescent="0.25">
      <c r="A590" s="16" t="s">
        <v>1148</v>
      </c>
      <c r="B590" s="16">
        <v>56510</v>
      </c>
      <c r="C590" s="16">
        <v>4</v>
      </c>
      <c r="D590" s="26" t="s">
        <v>1694</v>
      </c>
      <c r="E590" s="27" t="str">
        <f t="shared" si="27"/>
        <v xml:space="preserve">         Autokosten 7</v>
      </c>
      <c r="F590" s="16" t="s">
        <v>22</v>
      </c>
      <c r="G590" s="27" t="str">
        <f t="shared" si="28"/>
        <v>&lt;Account&gt;&lt;Code&gt;rofaj07&lt;/Code&gt;&lt;Description&gt;         Autokosten 7&lt;/Description&gt;&lt;Columns&gt;&lt;Column&gt;&lt;TypeValue&gt;056510&lt;/TypeValue&gt;&lt;/Column&gt;&lt;/Columns&gt;&lt;/Account&gt;</v>
      </c>
      <c r="H590" s="27" t="str">
        <f t="shared" si="29"/>
        <v xml:space="preserve">    &lt;Account&gt;&lt;Code&gt;rofaj07&lt;/Code&gt;&lt;Description&gt;Autokosten 7&lt;/Description&gt;&lt;Sort&gt;56510&lt;/Sort&gt;&lt;Level&gt;4&lt;/Level&gt;&lt;DC&gt;&lt;/DC&gt;&lt;DataType&gt;monetary&lt;/DataType&gt;&lt;IsInCalcTree&gt;Yes&lt;/IsInCalcTree&gt;&lt;/Account&gt;</v>
      </c>
    </row>
    <row r="591" spans="1:8" x14ac:dyDescent="0.25">
      <c r="A591" s="16" t="s">
        <v>1150</v>
      </c>
      <c r="B591" s="16">
        <v>56520</v>
      </c>
      <c r="C591" s="16">
        <v>4</v>
      </c>
      <c r="D591" s="26" t="s">
        <v>1695</v>
      </c>
      <c r="E591" s="27" t="str">
        <f t="shared" si="27"/>
        <v xml:space="preserve">         Autokosten 8</v>
      </c>
      <c r="F591" s="16" t="s">
        <v>22</v>
      </c>
      <c r="G591" s="27" t="str">
        <f t="shared" si="28"/>
        <v>&lt;Account&gt;&lt;Code&gt;rofaj08&lt;/Code&gt;&lt;Description&gt;         Autokosten 8&lt;/Description&gt;&lt;Columns&gt;&lt;Column&gt;&lt;TypeValue&gt;056520&lt;/TypeValue&gt;&lt;/Column&gt;&lt;/Columns&gt;&lt;/Account&gt;</v>
      </c>
      <c r="H591" s="27" t="str">
        <f t="shared" si="29"/>
        <v xml:space="preserve">    &lt;Account&gt;&lt;Code&gt;rofaj08&lt;/Code&gt;&lt;Description&gt;Autokosten 8&lt;/Description&gt;&lt;Sort&gt;56520&lt;/Sort&gt;&lt;Level&gt;4&lt;/Level&gt;&lt;DC&gt;&lt;/DC&gt;&lt;DataType&gt;monetary&lt;/DataType&gt;&lt;IsInCalcTree&gt;Yes&lt;/IsInCalcTree&gt;&lt;/Account&gt;</v>
      </c>
    </row>
    <row r="592" spans="1:8" x14ac:dyDescent="0.25">
      <c r="A592" s="16" t="s">
        <v>1152</v>
      </c>
      <c r="B592" s="16">
        <v>56530</v>
      </c>
      <c r="C592" s="16">
        <v>4</v>
      </c>
      <c r="D592" s="26" t="s">
        <v>1696</v>
      </c>
      <c r="E592" s="27" t="str">
        <f t="shared" si="27"/>
        <v xml:space="preserve">         Autokosten 9</v>
      </c>
      <c r="F592" s="16" t="s">
        <v>22</v>
      </c>
      <c r="G592" s="27" t="str">
        <f t="shared" si="28"/>
        <v>&lt;Account&gt;&lt;Code&gt;rofaj09&lt;/Code&gt;&lt;Description&gt;         Autokosten 9&lt;/Description&gt;&lt;Columns&gt;&lt;Column&gt;&lt;TypeValue&gt;056530&lt;/TypeValue&gt;&lt;/Column&gt;&lt;/Columns&gt;&lt;/Account&gt;</v>
      </c>
      <c r="H592" s="27" t="str">
        <f t="shared" si="29"/>
        <v xml:space="preserve">    &lt;Account&gt;&lt;Code&gt;rofaj09&lt;/Code&gt;&lt;Description&gt;Autokosten 9&lt;/Description&gt;&lt;Sort&gt;56530&lt;/Sort&gt;&lt;Level&gt;4&lt;/Level&gt;&lt;DC&gt;&lt;/DC&gt;&lt;DataType&gt;monetary&lt;/DataType&gt;&lt;IsInCalcTree&gt;Yes&lt;/IsInCalcTree&gt;&lt;/Account&gt;</v>
      </c>
    </row>
    <row r="593" spans="1:8" x14ac:dyDescent="0.25">
      <c r="A593" s="16" t="s">
        <v>1154</v>
      </c>
      <c r="B593" s="16">
        <v>56540</v>
      </c>
      <c r="C593" s="16">
        <v>4</v>
      </c>
      <c r="D593" s="26" t="s">
        <v>1697</v>
      </c>
      <c r="E593" s="27" t="str">
        <f t="shared" si="27"/>
        <v xml:space="preserve">         Autokosten 10</v>
      </c>
      <c r="F593" s="16" t="s">
        <v>22</v>
      </c>
      <c r="G593" s="27" t="str">
        <f t="shared" si="28"/>
        <v>&lt;Account&gt;&lt;Code&gt;rofaj10&lt;/Code&gt;&lt;Description&gt;         Autokosten 10&lt;/Description&gt;&lt;Columns&gt;&lt;Column&gt;&lt;TypeValue&gt;056540&lt;/TypeValue&gt;&lt;/Column&gt;&lt;/Columns&gt;&lt;/Account&gt;</v>
      </c>
      <c r="H593" s="27" t="str">
        <f t="shared" si="29"/>
        <v xml:space="preserve">    &lt;Account&gt;&lt;Code&gt;rofaj10&lt;/Code&gt;&lt;Description&gt;Autokosten 10&lt;/Description&gt;&lt;Sort&gt;56540&lt;/Sort&gt;&lt;Level&gt;4&lt;/Level&gt;&lt;DC&gt;&lt;/DC&gt;&lt;DataType&gt;monetary&lt;/DataType&gt;&lt;IsInCalcTree&gt;Yes&lt;/IsInCalcTree&gt;&lt;/Account&gt;</v>
      </c>
    </row>
    <row r="594" spans="1:8" x14ac:dyDescent="0.25">
      <c r="A594" s="26" t="s">
        <v>1157</v>
      </c>
      <c r="B594" s="16">
        <v>56550</v>
      </c>
      <c r="C594" s="16">
        <v>3</v>
      </c>
      <c r="D594" s="26" t="s">
        <v>1996</v>
      </c>
      <c r="E594" s="27" t="str">
        <f t="shared" si="27"/>
        <v xml:space="preserve">      Algemene kosten</v>
      </c>
      <c r="G594" s="27" t="str">
        <f t="shared" si="28"/>
        <v>&lt;Account&gt;&lt;Code&gt;rofao&lt;/Code&gt;&lt;Description&gt;      Algemene kosten&lt;/Description&gt;&lt;Columns&gt;&lt;Column&gt;&lt;TypeValue&gt;056550&lt;/TypeValue&gt;&lt;/Column&gt;&lt;/Columns&gt;&lt;/Account&gt;</v>
      </c>
      <c r="H594" s="27" t="str">
        <f t="shared" si="29"/>
        <v xml:space="preserve">    &lt;Account&gt;&lt;Code&gt;rofao&lt;/Code&gt;&lt;Description&gt;Algemene kosten&lt;/Description&gt;&lt;Sort&gt;56550&lt;/Sort&gt;&lt;Level&gt;3&lt;/Level&gt;&lt;DC&gt;&lt;/DC&gt;&lt;DataType&gt;monetary&lt;/DataType&gt;&lt;IsInCalcTree&gt;Yes&lt;/IsInCalcTree&gt;&lt;/Account&gt;</v>
      </c>
    </row>
    <row r="595" spans="1:8" x14ac:dyDescent="0.25">
      <c r="A595" s="16" t="s">
        <v>1159</v>
      </c>
      <c r="B595" s="16">
        <v>56560</v>
      </c>
      <c r="C595" s="16">
        <v>4</v>
      </c>
      <c r="D595" s="26" t="s">
        <v>1715</v>
      </c>
      <c r="E595" s="27" t="str">
        <f t="shared" si="27"/>
        <v xml:space="preserve">         Managementvergoeding</v>
      </c>
      <c r="F595" s="16" t="s">
        <v>22</v>
      </c>
      <c r="G595" s="27" t="str">
        <f t="shared" si="28"/>
        <v>&lt;Account&gt;&lt;Code&gt;rofao01&lt;/Code&gt;&lt;Description&gt;         Managementvergoeding&lt;/Description&gt;&lt;Columns&gt;&lt;Column&gt;&lt;TypeValue&gt;056560&lt;/TypeValue&gt;&lt;/Column&gt;&lt;/Columns&gt;&lt;/Account&gt;</v>
      </c>
      <c r="H595" s="27" t="str">
        <f t="shared" si="29"/>
        <v xml:space="preserve">    &lt;Account&gt;&lt;Code&gt;rofao01&lt;/Code&gt;&lt;Description&gt;Managementvergoeding&lt;/Description&gt;&lt;Sort&gt;56560&lt;/Sort&gt;&lt;Level&gt;4&lt;/Level&gt;&lt;DC&gt;&lt;/DC&gt;&lt;DataType&gt;monetary&lt;/DataType&gt;&lt;IsInCalcTree&gt;Yes&lt;/IsInCalcTree&gt;&lt;/Account&gt;</v>
      </c>
    </row>
    <row r="596" spans="1:8" x14ac:dyDescent="0.25">
      <c r="A596" s="16" t="s">
        <v>1161</v>
      </c>
      <c r="B596" s="16">
        <v>56570</v>
      </c>
      <c r="C596" s="16">
        <v>4</v>
      </c>
      <c r="D596" s="26" t="s">
        <v>1716</v>
      </c>
      <c r="E596" s="27" t="str">
        <f t="shared" si="27"/>
        <v xml:space="preserve">         Accountantskosten</v>
      </c>
      <c r="F596" s="16" t="s">
        <v>22</v>
      </c>
      <c r="G596" s="27" t="str">
        <f t="shared" si="28"/>
        <v>&lt;Account&gt;&lt;Code&gt;rofao02&lt;/Code&gt;&lt;Description&gt;         Accountantskosten&lt;/Description&gt;&lt;Columns&gt;&lt;Column&gt;&lt;TypeValue&gt;056570&lt;/TypeValue&gt;&lt;/Column&gt;&lt;/Columns&gt;&lt;/Account&gt;</v>
      </c>
      <c r="H596" s="27" t="str">
        <f t="shared" si="29"/>
        <v xml:space="preserve">    &lt;Account&gt;&lt;Code&gt;rofao02&lt;/Code&gt;&lt;Description&gt;Accountantskosten&lt;/Description&gt;&lt;Sort&gt;56570&lt;/Sort&gt;&lt;Level&gt;4&lt;/Level&gt;&lt;DC&gt;&lt;/DC&gt;&lt;DataType&gt;monetary&lt;/DataType&gt;&lt;IsInCalcTree&gt;Yes&lt;/IsInCalcTree&gt;&lt;/Account&gt;</v>
      </c>
    </row>
    <row r="597" spans="1:8" x14ac:dyDescent="0.25">
      <c r="A597" s="16" t="s">
        <v>1163</v>
      </c>
      <c r="B597" s="16">
        <v>56580</v>
      </c>
      <c r="C597" s="16">
        <v>4</v>
      </c>
      <c r="D597" s="26" t="s">
        <v>1717</v>
      </c>
      <c r="E597" s="27" t="str">
        <f t="shared" si="27"/>
        <v xml:space="preserve">         Administratiekosten</v>
      </c>
      <c r="F597" s="16" t="s">
        <v>22</v>
      </c>
      <c r="G597" s="27" t="str">
        <f t="shared" si="28"/>
        <v>&lt;Account&gt;&lt;Code&gt;rofao03&lt;/Code&gt;&lt;Description&gt;         Administratiekosten&lt;/Description&gt;&lt;Columns&gt;&lt;Column&gt;&lt;TypeValue&gt;056580&lt;/TypeValue&gt;&lt;/Column&gt;&lt;/Columns&gt;&lt;/Account&gt;</v>
      </c>
      <c r="H597" s="27" t="str">
        <f t="shared" si="29"/>
        <v xml:space="preserve">    &lt;Account&gt;&lt;Code&gt;rofao03&lt;/Code&gt;&lt;Description&gt;Administratiekosten&lt;/Description&gt;&lt;Sort&gt;56580&lt;/Sort&gt;&lt;Level&gt;4&lt;/Level&gt;&lt;DC&gt;&lt;/DC&gt;&lt;DataType&gt;monetary&lt;/DataType&gt;&lt;IsInCalcTree&gt;Yes&lt;/IsInCalcTree&gt;&lt;/Account&gt;</v>
      </c>
    </row>
    <row r="598" spans="1:8" x14ac:dyDescent="0.25">
      <c r="A598" s="16" t="s">
        <v>1165</v>
      </c>
      <c r="B598" s="16">
        <v>56590</v>
      </c>
      <c r="C598" s="16">
        <v>4</v>
      </c>
      <c r="D598" s="26" t="s">
        <v>1718</v>
      </c>
      <c r="E598" s="27" t="str">
        <f t="shared" si="27"/>
        <v xml:space="preserve">         Advieskosten</v>
      </c>
      <c r="F598" s="16" t="s">
        <v>22</v>
      </c>
      <c r="G598" s="27" t="str">
        <f t="shared" si="28"/>
        <v>&lt;Account&gt;&lt;Code&gt;rofao04&lt;/Code&gt;&lt;Description&gt;         Advieskosten&lt;/Description&gt;&lt;Columns&gt;&lt;Column&gt;&lt;TypeValue&gt;056590&lt;/TypeValue&gt;&lt;/Column&gt;&lt;/Columns&gt;&lt;/Account&gt;</v>
      </c>
      <c r="H598" s="27" t="str">
        <f t="shared" si="29"/>
        <v xml:space="preserve">    &lt;Account&gt;&lt;Code&gt;rofao04&lt;/Code&gt;&lt;Description&gt;Advieskosten&lt;/Description&gt;&lt;Sort&gt;56590&lt;/Sort&gt;&lt;Level&gt;4&lt;/Level&gt;&lt;DC&gt;&lt;/DC&gt;&lt;DataType&gt;monetary&lt;/DataType&gt;&lt;IsInCalcTree&gt;Yes&lt;/IsInCalcTree&gt;&lt;/Account&gt;</v>
      </c>
    </row>
    <row r="599" spans="1:8" x14ac:dyDescent="0.25">
      <c r="A599" s="16" t="s">
        <v>1167</v>
      </c>
      <c r="B599" s="16">
        <v>56600</v>
      </c>
      <c r="C599" s="16">
        <v>4</v>
      </c>
      <c r="D599" s="26" t="s">
        <v>1869</v>
      </c>
      <c r="E599" s="27" t="str">
        <f t="shared" si="27"/>
        <v xml:space="preserve">         Juridische kosten</v>
      </c>
      <c r="F599" s="16" t="s">
        <v>22</v>
      </c>
      <c r="G599" s="27" t="str">
        <f t="shared" si="28"/>
        <v>&lt;Account&gt;&lt;Code&gt;rofao05&lt;/Code&gt;&lt;Description&gt;         Juridische kosten&lt;/Description&gt;&lt;Columns&gt;&lt;Column&gt;&lt;TypeValue&gt;056600&lt;/TypeValue&gt;&lt;/Column&gt;&lt;/Columns&gt;&lt;/Account&gt;</v>
      </c>
      <c r="H599" s="27" t="str">
        <f t="shared" si="29"/>
        <v xml:space="preserve">    &lt;Account&gt;&lt;Code&gt;rofao05&lt;/Code&gt;&lt;Description&gt;Juridische kosten&lt;/Description&gt;&lt;Sort&gt;56600&lt;/Sort&gt;&lt;Level&gt;4&lt;/Level&gt;&lt;DC&gt;&lt;/DC&gt;&lt;DataType&gt;monetary&lt;/DataType&gt;&lt;IsInCalcTree&gt;Yes&lt;/IsInCalcTree&gt;&lt;/Account&gt;</v>
      </c>
    </row>
    <row r="600" spans="1:8" x14ac:dyDescent="0.25">
      <c r="A600" s="16" t="s">
        <v>1169</v>
      </c>
      <c r="B600" s="16">
        <v>56610</v>
      </c>
      <c r="C600" s="16">
        <v>4</v>
      </c>
      <c r="D600" s="26" t="s">
        <v>1719</v>
      </c>
      <c r="E600" s="27" t="str">
        <f t="shared" si="27"/>
        <v xml:space="preserve">         Notariskosten</v>
      </c>
      <c r="F600" s="16" t="s">
        <v>22</v>
      </c>
      <c r="G600" s="27" t="str">
        <f t="shared" si="28"/>
        <v>&lt;Account&gt;&lt;Code&gt;rofao06&lt;/Code&gt;&lt;Description&gt;         Notariskosten&lt;/Description&gt;&lt;Columns&gt;&lt;Column&gt;&lt;TypeValue&gt;056610&lt;/TypeValue&gt;&lt;/Column&gt;&lt;/Columns&gt;&lt;/Account&gt;</v>
      </c>
      <c r="H600" s="27" t="str">
        <f t="shared" si="29"/>
        <v xml:space="preserve">    &lt;Account&gt;&lt;Code&gt;rofao06&lt;/Code&gt;&lt;Description&gt;Notariskosten&lt;/Description&gt;&lt;Sort&gt;56610&lt;/Sort&gt;&lt;Level&gt;4&lt;/Level&gt;&lt;DC&gt;&lt;/DC&gt;&lt;DataType&gt;monetary&lt;/DataType&gt;&lt;IsInCalcTree&gt;Yes&lt;/IsInCalcTree&gt;&lt;/Account&gt;</v>
      </c>
    </row>
    <row r="601" spans="1:8" x14ac:dyDescent="0.25">
      <c r="A601" s="16" t="s">
        <v>1171</v>
      </c>
      <c r="B601" s="16">
        <v>56620</v>
      </c>
      <c r="C601" s="16">
        <v>4</v>
      </c>
      <c r="D601" s="26" t="s">
        <v>1720</v>
      </c>
      <c r="E601" s="27" t="str">
        <f t="shared" si="27"/>
        <v xml:space="preserve">         Verzekeringen</v>
      </c>
      <c r="F601" s="16" t="s">
        <v>22</v>
      </c>
      <c r="G601" s="27" t="str">
        <f t="shared" si="28"/>
        <v>&lt;Account&gt;&lt;Code&gt;rofao07&lt;/Code&gt;&lt;Description&gt;         Verzekeringen&lt;/Description&gt;&lt;Columns&gt;&lt;Column&gt;&lt;TypeValue&gt;056620&lt;/TypeValue&gt;&lt;/Column&gt;&lt;/Columns&gt;&lt;/Account&gt;</v>
      </c>
      <c r="H601" s="27" t="str">
        <f t="shared" si="29"/>
        <v xml:space="preserve">    &lt;Account&gt;&lt;Code&gt;rofao07&lt;/Code&gt;&lt;Description&gt;Verzekeringen&lt;/Description&gt;&lt;Sort&gt;56620&lt;/Sort&gt;&lt;Level&gt;4&lt;/Level&gt;&lt;DC&gt;&lt;/DC&gt;&lt;DataType&gt;monetary&lt;/DataType&gt;&lt;IsInCalcTree&gt;Yes&lt;/IsInCalcTree&gt;&lt;/Account&gt;</v>
      </c>
    </row>
    <row r="602" spans="1:8" x14ac:dyDescent="0.25">
      <c r="A602" s="16" t="s">
        <v>1173</v>
      </c>
      <c r="B602" s="16">
        <v>56630</v>
      </c>
      <c r="C602" s="16">
        <v>4</v>
      </c>
      <c r="D602" s="26" t="s">
        <v>1721</v>
      </c>
      <c r="E602" s="27" t="str">
        <f t="shared" si="27"/>
        <v xml:space="preserve">         Huuropbrengsten</v>
      </c>
      <c r="F602" s="16" t="s">
        <v>22</v>
      </c>
      <c r="G602" s="27" t="str">
        <f t="shared" si="28"/>
        <v>&lt;Account&gt;&lt;Code&gt;rofao08&lt;/Code&gt;&lt;Description&gt;         Huuropbrengsten&lt;/Description&gt;&lt;Columns&gt;&lt;Column&gt;&lt;TypeValue&gt;056630&lt;/TypeValue&gt;&lt;/Column&gt;&lt;/Columns&gt;&lt;/Account&gt;</v>
      </c>
      <c r="H602" s="27" t="str">
        <f t="shared" si="29"/>
        <v xml:space="preserve">    &lt;Account&gt;&lt;Code&gt;rofao08&lt;/Code&gt;&lt;Description&gt;Huuropbrengsten&lt;/Description&gt;&lt;Sort&gt;56630&lt;/Sort&gt;&lt;Level&gt;4&lt;/Level&gt;&lt;DC&gt;&lt;/DC&gt;&lt;DataType&gt;monetary&lt;/DataType&gt;&lt;IsInCalcTree&gt;Yes&lt;/IsInCalcTree&gt;&lt;/Account&gt;</v>
      </c>
    </row>
    <row r="603" spans="1:8" x14ac:dyDescent="0.25">
      <c r="A603" s="16" t="s">
        <v>1175</v>
      </c>
      <c r="B603" s="16">
        <v>56640</v>
      </c>
      <c r="C603" s="16">
        <v>4</v>
      </c>
      <c r="D603" s="26" t="s">
        <v>1722</v>
      </c>
      <c r="E603" s="27" t="str">
        <f t="shared" si="27"/>
        <v xml:space="preserve">         Algemene kosten 09</v>
      </c>
      <c r="F603" s="16" t="s">
        <v>22</v>
      </c>
      <c r="G603" s="27" t="str">
        <f t="shared" si="28"/>
        <v>&lt;Account&gt;&lt;Code&gt;rofao09&lt;/Code&gt;&lt;Description&gt;         Algemene kosten 09&lt;/Description&gt;&lt;Columns&gt;&lt;Column&gt;&lt;TypeValue&gt;056640&lt;/TypeValue&gt;&lt;/Column&gt;&lt;/Columns&gt;&lt;/Account&gt;</v>
      </c>
      <c r="H603" s="27" t="str">
        <f t="shared" si="29"/>
        <v xml:space="preserve">    &lt;Account&gt;&lt;Code&gt;rofao09&lt;/Code&gt;&lt;Description&gt;Algemene kosten 09&lt;/Description&gt;&lt;Sort&gt;56640&lt;/Sort&gt;&lt;Level&gt;4&lt;/Level&gt;&lt;DC&gt;&lt;/DC&gt;&lt;DataType&gt;monetary&lt;/DataType&gt;&lt;IsInCalcTree&gt;Yes&lt;/IsInCalcTree&gt;&lt;/Account&gt;</v>
      </c>
    </row>
    <row r="604" spans="1:8" x14ac:dyDescent="0.25">
      <c r="A604" s="16" t="s">
        <v>1177</v>
      </c>
      <c r="B604" s="16">
        <v>56650</v>
      </c>
      <c r="C604" s="16">
        <v>4</v>
      </c>
      <c r="D604" s="26" t="s">
        <v>1723</v>
      </c>
      <c r="E604" s="27" t="str">
        <f t="shared" si="27"/>
        <v xml:space="preserve">         Algemene kosten 10</v>
      </c>
      <c r="F604" s="16" t="s">
        <v>22</v>
      </c>
      <c r="G604" s="27" t="str">
        <f t="shared" si="28"/>
        <v>&lt;Account&gt;&lt;Code&gt;rofao10&lt;/Code&gt;&lt;Description&gt;         Algemene kosten 10&lt;/Description&gt;&lt;Columns&gt;&lt;Column&gt;&lt;TypeValue&gt;056650&lt;/TypeValue&gt;&lt;/Column&gt;&lt;/Columns&gt;&lt;/Account&gt;</v>
      </c>
      <c r="H604" s="27" t="str">
        <f t="shared" si="29"/>
        <v xml:space="preserve">    &lt;Account&gt;&lt;Code&gt;rofao10&lt;/Code&gt;&lt;Description&gt;Algemene kosten 10&lt;/Description&gt;&lt;Sort&gt;56650&lt;/Sort&gt;&lt;Level&gt;4&lt;/Level&gt;&lt;DC&gt;&lt;/DC&gt;&lt;DataType&gt;monetary&lt;/DataType&gt;&lt;IsInCalcTree&gt;Yes&lt;/IsInCalcTree&gt;&lt;/Account&gt;</v>
      </c>
    </row>
    <row r="605" spans="1:8" x14ac:dyDescent="0.25">
      <c r="A605" s="16" t="s">
        <v>1179</v>
      </c>
      <c r="B605" s="16">
        <v>56660</v>
      </c>
      <c r="C605" s="16">
        <v>4</v>
      </c>
      <c r="D605" s="26" t="s">
        <v>1724</v>
      </c>
      <c r="E605" s="27" t="str">
        <f t="shared" si="27"/>
        <v xml:space="preserve">         Algemene kosten 11</v>
      </c>
      <c r="F605" s="16" t="s">
        <v>22</v>
      </c>
      <c r="G605" s="27" t="str">
        <f t="shared" si="28"/>
        <v>&lt;Account&gt;&lt;Code&gt;rofao11&lt;/Code&gt;&lt;Description&gt;         Algemene kosten 11&lt;/Description&gt;&lt;Columns&gt;&lt;Column&gt;&lt;TypeValue&gt;056660&lt;/TypeValue&gt;&lt;/Column&gt;&lt;/Columns&gt;&lt;/Account&gt;</v>
      </c>
      <c r="H605" s="27" t="str">
        <f t="shared" si="29"/>
        <v xml:space="preserve">    &lt;Account&gt;&lt;Code&gt;rofao11&lt;/Code&gt;&lt;Description&gt;Algemene kosten 11&lt;/Description&gt;&lt;Sort&gt;56660&lt;/Sort&gt;&lt;Level&gt;4&lt;/Level&gt;&lt;DC&gt;&lt;/DC&gt;&lt;DataType&gt;monetary&lt;/DataType&gt;&lt;IsInCalcTree&gt;Yes&lt;/IsInCalcTree&gt;&lt;/Account&gt;</v>
      </c>
    </row>
    <row r="606" spans="1:8" x14ac:dyDescent="0.25">
      <c r="A606" s="16" t="s">
        <v>1181</v>
      </c>
      <c r="B606" s="16">
        <v>56670</v>
      </c>
      <c r="C606" s="16">
        <v>4</v>
      </c>
      <c r="D606" s="26" t="s">
        <v>1725</v>
      </c>
      <c r="E606" s="27" t="str">
        <f t="shared" si="27"/>
        <v xml:space="preserve">         Algemene kosten 12</v>
      </c>
      <c r="F606" s="16" t="s">
        <v>22</v>
      </c>
      <c r="G606" s="27" t="str">
        <f t="shared" si="28"/>
        <v>&lt;Account&gt;&lt;Code&gt;rofao12&lt;/Code&gt;&lt;Description&gt;         Algemene kosten 12&lt;/Description&gt;&lt;Columns&gt;&lt;Column&gt;&lt;TypeValue&gt;056670&lt;/TypeValue&gt;&lt;/Column&gt;&lt;/Columns&gt;&lt;/Account&gt;</v>
      </c>
      <c r="H606" s="27" t="str">
        <f t="shared" si="29"/>
        <v xml:space="preserve">    &lt;Account&gt;&lt;Code&gt;rofao12&lt;/Code&gt;&lt;Description&gt;Algemene kosten 12&lt;/Description&gt;&lt;Sort&gt;56670&lt;/Sort&gt;&lt;Level&gt;4&lt;/Level&gt;&lt;DC&gt;&lt;/DC&gt;&lt;DataType&gt;monetary&lt;/DataType&gt;&lt;IsInCalcTree&gt;Yes&lt;/IsInCalcTree&gt;&lt;/Account&gt;</v>
      </c>
    </row>
    <row r="607" spans="1:8" x14ac:dyDescent="0.25">
      <c r="A607" s="16" t="s">
        <v>1183</v>
      </c>
      <c r="B607" s="16">
        <v>56680</v>
      </c>
      <c r="C607" s="16">
        <v>4</v>
      </c>
      <c r="D607" s="26" t="s">
        <v>1726</v>
      </c>
      <c r="E607" s="27" t="str">
        <f t="shared" si="27"/>
        <v xml:space="preserve">         Algemene kosten 13</v>
      </c>
      <c r="F607" s="16" t="s">
        <v>22</v>
      </c>
      <c r="G607" s="27" t="str">
        <f t="shared" si="28"/>
        <v>&lt;Account&gt;&lt;Code&gt;rofao13&lt;/Code&gt;&lt;Description&gt;         Algemene kosten 13&lt;/Description&gt;&lt;Columns&gt;&lt;Column&gt;&lt;TypeValue&gt;056680&lt;/TypeValue&gt;&lt;/Column&gt;&lt;/Columns&gt;&lt;/Account&gt;</v>
      </c>
      <c r="H607" s="27" t="str">
        <f t="shared" si="29"/>
        <v xml:space="preserve">    &lt;Account&gt;&lt;Code&gt;rofao13&lt;/Code&gt;&lt;Description&gt;Algemene kosten 13&lt;/Description&gt;&lt;Sort&gt;56680&lt;/Sort&gt;&lt;Level&gt;4&lt;/Level&gt;&lt;DC&gt;&lt;/DC&gt;&lt;DataType&gt;monetary&lt;/DataType&gt;&lt;IsInCalcTree&gt;Yes&lt;/IsInCalcTree&gt;&lt;/Account&gt;</v>
      </c>
    </row>
    <row r="608" spans="1:8" x14ac:dyDescent="0.25">
      <c r="A608" s="16" t="s">
        <v>1185</v>
      </c>
      <c r="B608" s="16">
        <v>56690</v>
      </c>
      <c r="C608" s="16">
        <v>4</v>
      </c>
      <c r="D608" s="26" t="s">
        <v>1727</v>
      </c>
      <c r="E608" s="27" t="str">
        <f t="shared" si="27"/>
        <v xml:space="preserve">         Onderhoud inventarissen</v>
      </c>
      <c r="F608" s="16" t="s">
        <v>22</v>
      </c>
      <c r="G608" s="27" t="str">
        <f t="shared" si="28"/>
        <v>&lt;Account&gt;&lt;Code&gt;rofao14&lt;/Code&gt;&lt;Description&gt;         Onderhoud inventarissen&lt;/Description&gt;&lt;Columns&gt;&lt;Column&gt;&lt;TypeValue&gt;056690&lt;/TypeValue&gt;&lt;/Column&gt;&lt;/Columns&gt;&lt;/Account&gt;</v>
      </c>
      <c r="H608" s="27" t="str">
        <f t="shared" si="29"/>
        <v xml:space="preserve">    &lt;Account&gt;&lt;Code&gt;rofao14&lt;/Code&gt;&lt;Description&gt;Onderhoud inventarissen&lt;/Description&gt;&lt;Sort&gt;56690&lt;/Sort&gt;&lt;Level&gt;4&lt;/Level&gt;&lt;DC&gt;&lt;/DC&gt;&lt;DataType&gt;monetary&lt;/DataType&gt;&lt;IsInCalcTree&gt;Yes&lt;/IsInCalcTree&gt;&lt;/Account&gt;</v>
      </c>
    </row>
    <row r="609" spans="1:8" x14ac:dyDescent="0.25">
      <c r="A609" s="16" t="s">
        <v>1187</v>
      </c>
      <c r="B609" s="16">
        <v>56700</v>
      </c>
      <c r="C609" s="16">
        <v>4</v>
      </c>
      <c r="D609" s="26" t="s">
        <v>1728</v>
      </c>
      <c r="E609" s="27" t="str">
        <f t="shared" si="27"/>
        <v xml:space="preserve">         Belastingen en heffingen</v>
      </c>
      <c r="F609" s="16" t="s">
        <v>22</v>
      </c>
      <c r="G609" s="27" t="str">
        <f t="shared" si="28"/>
        <v>&lt;Account&gt;&lt;Code&gt;rofao15&lt;/Code&gt;&lt;Description&gt;         Belastingen en heffingen&lt;/Description&gt;&lt;Columns&gt;&lt;Column&gt;&lt;TypeValue&gt;056700&lt;/TypeValue&gt;&lt;/Column&gt;&lt;/Columns&gt;&lt;/Account&gt;</v>
      </c>
      <c r="H609" s="27" t="str">
        <f t="shared" si="29"/>
        <v xml:space="preserve">    &lt;Account&gt;&lt;Code&gt;rofao15&lt;/Code&gt;&lt;Description&gt;Belastingen en heffingen&lt;/Description&gt;&lt;Sort&gt;56700&lt;/Sort&gt;&lt;Level&gt;4&lt;/Level&gt;&lt;DC&gt;&lt;/DC&gt;&lt;DataType&gt;monetary&lt;/DataType&gt;&lt;IsInCalcTree&gt;Yes&lt;/IsInCalcTree&gt;&lt;/Account&gt;</v>
      </c>
    </row>
    <row r="610" spans="1:8" x14ac:dyDescent="0.25">
      <c r="A610" s="16" t="s">
        <v>1189</v>
      </c>
      <c r="B610" s="16">
        <v>56710</v>
      </c>
      <c r="C610" s="16">
        <v>4</v>
      </c>
      <c r="D610" s="26" t="s">
        <v>1729</v>
      </c>
      <c r="E610" s="27" t="str">
        <f t="shared" si="27"/>
        <v xml:space="preserve">         Algemene kosten 16</v>
      </c>
      <c r="F610" s="16" t="s">
        <v>22</v>
      </c>
      <c r="G610" s="27" t="str">
        <f t="shared" si="28"/>
        <v>&lt;Account&gt;&lt;Code&gt;rofao16&lt;/Code&gt;&lt;Description&gt;         Algemene kosten 16&lt;/Description&gt;&lt;Columns&gt;&lt;Column&gt;&lt;TypeValue&gt;056710&lt;/TypeValue&gt;&lt;/Column&gt;&lt;/Columns&gt;&lt;/Account&gt;</v>
      </c>
      <c r="H610" s="27" t="str">
        <f t="shared" si="29"/>
        <v xml:space="preserve">    &lt;Account&gt;&lt;Code&gt;rofao16&lt;/Code&gt;&lt;Description&gt;Algemene kosten 16&lt;/Description&gt;&lt;Sort&gt;56710&lt;/Sort&gt;&lt;Level&gt;4&lt;/Level&gt;&lt;DC&gt;&lt;/DC&gt;&lt;DataType&gt;monetary&lt;/DataType&gt;&lt;IsInCalcTree&gt;Yes&lt;/IsInCalcTree&gt;&lt;/Account&gt;</v>
      </c>
    </row>
    <row r="611" spans="1:8" x14ac:dyDescent="0.25">
      <c r="A611" s="16" t="s">
        <v>1191</v>
      </c>
      <c r="B611" s="16">
        <v>56720</v>
      </c>
      <c r="C611" s="16">
        <v>4</v>
      </c>
      <c r="D611" s="26" t="s">
        <v>1730</v>
      </c>
      <c r="E611" s="27" t="str">
        <f t="shared" si="27"/>
        <v xml:space="preserve">         Algemene kosten 17</v>
      </c>
      <c r="F611" s="16" t="s">
        <v>22</v>
      </c>
      <c r="G611" s="27" t="str">
        <f t="shared" si="28"/>
        <v>&lt;Account&gt;&lt;Code&gt;rofao17&lt;/Code&gt;&lt;Description&gt;         Algemene kosten 17&lt;/Description&gt;&lt;Columns&gt;&lt;Column&gt;&lt;TypeValue&gt;056720&lt;/TypeValue&gt;&lt;/Column&gt;&lt;/Columns&gt;&lt;/Account&gt;</v>
      </c>
      <c r="H611" s="27" t="str">
        <f t="shared" si="29"/>
        <v xml:space="preserve">    &lt;Account&gt;&lt;Code&gt;rofao17&lt;/Code&gt;&lt;Description&gt;Algemene kosten 17&lt;/Description&gt;&lt;Sort&gt;56720&lt;/Sort&gt;&lt;Level&gt;4&lt;/Level&gt;&lt;DC&gt;&lt;/DC&gt;&lt;DataType&gt;monetary&lt;/DataType&gt;&lt;IsInCalcTree&gt;Yes&lt;/IsInCalcTree&gt;&lt;/Account&gt;</v>
      </c>
    </row>
    <row r="612" spans="1:8" x14ac:dyDescent="0.25">
      <c r="A612" s="16" t="s">
        <v>1193</v>
      </c>
      <c r="B612" s="16">
        <v>56730</v>
      </c>
      <c r="C612" s="16">
        <v>4</v>
      </c>
      <c r="D612" s="26" t="s">
        <v>1731</v>
      </c>
      <c r="E612" s="27" t="str">
        <f t="shared" si="27"/>
        <v xml:space="preserve">         Algemene kosten 18</v>
      </c>
      <c r="F612" s="16" t="s">
        <v>22</v>
      </c>
      <c r="G612" s="27" t="str">
        <f t="shared" si="28"/>
        <v>&lt;Account&gt;&lt;Code&gt;rofao18&lt;/Code&gt;&lt;Description&gt;         Algemene kosten 18&lt;/Description&gt;&lt;Columns&gt;&lt;Column&gt;&lt;TypeValue&gt;056730&lt;/TypeValue&gt;&lt;/Column&gt;&lt;/Columns&gt;&lt;/Account&gt;</v>
      </c>
      <c r="H612" s="27" t="str">
        <f t="shared" si="29"/>
        <v xml:space="preserve">    &lt;Account&gt;&lt;Code&gt;rofao18&lt;/Code&gt;&lt;Description&gt;Algemene kosten 18&lt;/Description&gt;&lt;Sort&gt;56730&lt;/Sort&gt;&lt;Level&gt;4&lt;/Level&gt;&lt;DC&gt;&lt;/DC&gt;&lt;DataType&gt;monetary&lt;/DataType&gt;&lt;IsInCalcTree&gt;Yes&lt;/IsInCalcTree&gt;&lt;/Account&gt;</v>
      </c>
    </row>
    <row r="613" spans="1:8" x14ac:dyDescent="0.25">
      <c r="A613" s="16" t="s">
        <v>1195</v>
      </c>
      <c r="B613" s="16">
        <v>56740</v>
      </c>
      <c r="C613" s="16">
        <v>4</v>
      </c>
      <c r="D613" s="26" t="s">
        <v>1732</v>
      </c>
      <c r="E613" s="27" t="str">
        <f t="shared" si="27"/>
        <v xml:space="preserve">         Dotatie reorganisatievoorziening</v>
      </c>
      <c r="F613" s="16" t="s">
        <v>22</v>
      </c>
      <c r="G613" s="27" t="str">
        <f t="shared" si="28"/>
        <v>&lt;Account&gt;&lt;Code&gt;rofao19&lt;/Code&gt;&lt;Description&gt;         Dotatie reorganisatievoorziening&lt;/Description&gt;&lt;Columns&gt;&lt;Column&gt;&lt;TypeValue&gt;056740&lt;/TypeValue&gt;&lt;/Column&gt;&lt;/Columns&gt;&lt;/Account&gt;</v>
      </c>
      <c r="H613" s="27" t="str">
        <f t="shared" si="29"/>
        <v xml:space="preserve">    &lt;Account&gt;&lt;Code&gt;rofao19&lt;/Code&gt;&lt;Description&gt;Dotatie reorganisatievoorziening&lt;/Description&gt;&lt;Sort&gt;56740&lt;/Sort&gt;&lt;Level&gt;4&lt;/Level&gt;&lt;DC&gt;&lt;/DC&gt;&lt;DataType&gt;monetary&lt;/DataType&gt;&lt;IsInCalcTree&gt;Yes&lt;/IsInCalcTree&gt;&lt;/Account&gt;</v>
      </c>
    </row>
    <row r="614" spans="1:8" x14ac:dyDescent="0.25">
      <c r="A614" s="16" t="s">
        <v>1197</v>
      </c>
      <c r="B614" s="16">
        <v>56750</v>
      </c>
      <c r="C614" s="16">
        <v>4</v>
      </c>
      <c r="D614" s="26" t="s">
        <v>1733</v>
      </c>
      <c r="E614" s="27" t="str">
        <f t="shared" si="27"/>
        <v xml:space="preserve">         Dotatie voorziening afvloeiingsregeling</v>
      </c>
      <c r="F614" s="16" t="s">
        <v>22</v>
      </c>
      <c r="G614" s="27" t="str">
        <f t="shared" si="28"/>
        <v>&lt;Account&gt;&lt;Code&gt;rofao20&lt;/Code&gt;&lt;Description&gt;         Dotatie voorziening afvloeiingsregeling&lt;/Description&gt;&lt;Columns&gt;&lt;Column&gt;&lt;TypeValue&gt;056750&lt;/TypeValue&gt;&lt;/Column&gt;&lt;/Columns&gt;&lt;/Account&gt;</v>
      </c>
      <c r="H614" s="27" t="str">
        <f t="shared" si="29"/>
        <v xml:space="preserve">    &lt;Account&gt;&lt;Code&gt;rofao20&lt;/Code&gt;&lt;Description&gt;Dotatie voorziening afvloeiingsregeling&lt;/Description&gt;&lt;Sort&gt;56750&lt;/Sort&gt;&lt;Level&gt;4&lt;/Level&gt;&lt;DC&gt;&lt;/DC&gt;&lt;DataType&gt;monetary&lt;/DataType&gt;&lt;IsInCalcTree&gt;Yes&lt;/IsInCalcTree&gt;&lt;/Account&gt;</v>
      </c>
    </row>
    <row r="615" spans="1:8" x14ac:dyDescent="0.25">
      <c r="A615" s="16" t="s">
        <v>1199</v>
      </c>
      <c r="B615" s="16">
        <v>56760</v>
      </c>
      <c r="C615" s="16">
        <v>4</v>
      </c>
      <c r="D615" s="26" t="s">
        <v>1734</v>
      </c>
      <c r="E615" s="27" t="str">
        <f t="shared" si="27"/>
        <v xml:space="preserve">         Algemene kosten 21</v>
      </c>
      <c r="F615" s="16" t="s">
        <v>22</v>
      </c>
      <c r="G615" s="27" t="str">
        <f t="shared" si="28"/>
        <v>&lt;Account&gt;&lt;Code&gt;rofao21&lt;/Code&gt;&lt;Description&gt;         Algemene kosten 21&lt;/Description&gt;&lt;Columns&gt;&lt;Column&gt;&lt;TypeValue&gt;056760&lt;/TypeValue&gt;&lt;/Column&gt;&lt;/Columns&gt;&lt;/Account&gt;</v>
      </c>
      <c r="H615" s="27" t="str">
        <f t="shared" si="29"/>
        <v xml:space="preserve">    &lt;Account&gt;&lt;Code&gt;rofao21&lt;/Code&gt;&lt;Description&gt;Algemene kosten 21&lt;/Description&gt;&lt;Sort&gt;56760&lt;/Sort&gt;&lt;Level&gt;4&lt;/Level&gt;&lt;DC&gt;&lt;/DC&gt;&lt;DataType&gt;monetary&lt;/DataType&gt;&lt;IsInCalcTree&gt;Yes&lt;/IsInCalcTree&gt;&lt;/Account&gt;</v>
      </c>
    </row>
    <row r="616" spans="1:8" x14ac:dyDescent="0.25">
      <c r="A616" s="16" t="s">
        <v>1201</v>
      </c>
      <c r="B616" s="16">
        <v>56770</v>
      </c>
      <c r="C616" s="16">
        <v>4</v>
      </c>
      <c r="D616" s="26" t="s">
        <v>1870</v>
      </c>
      <c r="E616" s="27" t="str">
        <f t="shared" si="27"/>
        <v xml:space="preserve">         Algemene kosten 22</v>
      </c>
      <c r="F616" s="16" t="s">
        <v>22</v>
      </c>
      <c r="G616" s="27" t="str">
        <f t="shared" si="28"/>
        <v>&lt;Account&gt;&lt;Code&gt;rofao22&lt;/Code&gt;&lt;Description&gt;         Algemene kosten 22&lt;/Description&gt;&lt;Columns&gt;&lt;Column&gt;&lt;TypeValue&gt;056770&lt;/TypeValue&gt;&lt;/Column&gt;&lt;/Columns&gt;&lt;/Account&gt;</v>
      </c>
      <c r="H616" s="27" t="str">
        <f t="shared" si="29"/>
        <v xml:space="preserve">    &lt;Account&gt;&lt;Code&gt;rofao22&lt;/Code&gt;&lt;Description&gt;Algemene kosten 22&lt;/Description&gt;&lt;Sort&gt;56770&lt;/Sort&gt;&lt;Level&gt;4&lt;/Level&gt;&lt;DC&gt;&lt;/DC&gt;&lt;DataType&gt;monetary&lt;/DataType&gt;&lt;IsInCalcTree&gt;Yes&lt;/IsInCalcTree&gt;&lt;/Account&gt;</v>
      </c>
    </row>
    <row r="617" spans="1:8" x14ac:dyDescent="0.25">
      <c r="A617" s="16" t="s">
        <v>1203</v>
      </c>
      <c r="B617" s="16">
        <v>56780</v>
      </c>
      <c r="C617" s="16">
        <v>4</v>
      </c>
      <c r="D617" s="26" t="s">
        <v>1736</v>
      </c>
      <c r="E617" s="27" t="str">
        <f t="shared" si="27"/>
        <v xml:space="preserve">         Algemene kosten 23</v>
      </c>
      <c r="F617" s="16" t="s">
        <v>22</v>
      </c>
      <c r="G617" s="27" t="str">
        <f t="shared" si="28"/>
        <v>&lt;Account&gt;&lt;Code&gt;rofao23&lt;/Code&gt;&lt;Description&gt;         Algemene kosten 23&lt;/Description&gt;&lt;Columns&gt;&lt;Column&gt;&lt;TypeValue&gt;056780&lt;/TypeValue&gt;&lt;/Column&gt;&lt;/Columns&gt;&lt;/Account&gt;</v>
      </c>
      <c r="H617" s="27" t="str">
        <f t="shared" si="29"/>
        <v xml:space="preserve">    &lt;Account&gt;&lt;Code&gt;rofao23&lt;/Code&gt;&lt;Description&gt;Algemene kosten 23&lt;/Description&gt;&lt;Sort&gt;56780&lt;/Sort&gt;&lt;Level&gt;4&lt;/Level&gt;&lt;DC&gt;&lt;/DC&gt;&lt;DataType&gt;monetary&lt;/DataType&gt;&lt;IsInCalcTree&gt;Yes&lt;/IsInCalcTree&gt;&lt;/Account&gt;</v>
      </c>
    </row>
    <row r="618" spans="1:8" x14ac:dyDescent="0.25">
      <c r="A618" s="16" t="s">
        <v>1205</v>
      </c>
      <c r="B618" s="16">
        <v>56790</v>
      </c>
      <c r="C618" s="16">
        <v>4</v>
      </c>
      <c r="D618" s="26" t="s">
        <v>1737</v>
      </c>
      <c r="E618" s="27" t="str">
        <f t="shared" si="27"/>
        <v xml:space="preserve">         Algemene kosten 24</v>
      </c>
      <c r="F618" s="16" t="s">
        <v>22</v>
      </c>
      <c r="G618" s="27" t="str">
        <f t="shared" si="28"/>
        <v>&lt;Account&gt;&lt;Code&gt;rofao24&lt;/Code&gt;&lt;Description&gt;         Algemene kosten 24&lt;/Description&gt;&lt;Columns&gt;&lt;Column&gt;&lt;TypeValue&gt;056790&lt;/TypeValue&gt;&lt;/Column&gt;&lt;/Columns&gt;&lt;/Account&gt;</v>
      </c>
      <c r="H618" s="27" t="str">
        <f t="shared" si="29"/>
        <v xml:space="preserve">    &lt;Account&gt;&lt;Code&gt;rofao24&lt;/Code&gt;&lt;Description&gt;Algemene kosten 24&lt;/Description&gt;&lt;Sort&gt;56790&lt;/Sort&gt;&lt;Level&gt;4&lt;/Level&gt;&lt;DC&gt;&lt;/DC&gt;&lt;DataType&gt;monetary&lt;/DataType&gt;&lt;IsInCalcTree&gt;Yes&lt;/IsInCalcTree&gt;&lt;/Account&gt;</v>
      </c>
    </row>
    <row r="619" spans="1:8" x14ac:dyDescent="0.25">
      <c r="A619" s="16" t="s">
        <v>1207</v>
      </c>
      <c r="B619" s="16">
        <v>56800</v>
      </c>
      <c r="C619" s="16">
        <v>4</v>
      </c>
      <c r="D619" s="26" t="s">
        <v>1738</v>
      </c>
      <c r="E619" s="27" t="str">
        <f t="shared" si="27"/>
        <v xml:space="preserve">         Algemene kosten 25</v>
      </c>
      <c r="F619" s="16" t="s">
        <v>22</v>
      </c>
      <c r="G619" s="27" t="str">
        <f t="shared" si="28"/>
        <v>&lt;Account&gt;&lt;Code&gt;rofao25&lt;/Code&gt;&lt;Description&gt;         Algemene kosten 25&lt;/Description&gt;&lt;Columns&gt;&lt;Column&gt;&lt;TypeValue&gt;056800&lt;/TypeValue&gt;&lt;/Column&gt;&lt;/Columns&gt;&lt;/Account&gt;</v>
      </c>
      <c r="H619" s="27" t="str">
        <f t="shared" si="29"/>
        <v xml:space="preserve">    &lt;Account&gt;&lt;Code&gt;rofao25&lt;/Code&gt;&lt;Description&gt;Algemene kosten 25&lt;/Description&gt;&lt;Sort&gt;56800&lt;/Sort&gt;&lt;Level&gt;4&lt;/Level&gt;&lt;DC&gt;&lt;/DC&gt;&lt;DataType&gt;monetary&lt;/DataType&gt;&lt;IsInCalcTree&gt;Yes&lt;/IsInCalcTree&gt;&lt;/Account&gt;</v>
      </c>
    </row>
    <row r="620" spans="1:8" x14ac:dyDescent="0.25">
      <c r="A620" s="16" t="s">
        <v>1209</v>
      </c>
      <c r="B620" s="16">
        <v>56810</v>
      </c>
      <c r="C620" s="16">
        <v>4</v>
      </c>
      <c r="D620" s="26" t="s">
        <v>1739</v>
      </c>
      <c r="E620" s="27" t="str">
        <f t="shared" si="27"/>
        <v xml:space="preserve">         Algemene kosten 26</v>
      </c>
      <c r="F620" s="16" t="s">
        <v>22</v>
      </c>
      <c r="G620" s="27" t="str">
        <f t="shared" si="28"/>
        <v>&lt;Account&gt;&lt;Code&gt;rofao26&lt;/Code&gt;&lt;Description&gt;         Algemene kosten 26&lt;/Description&gt;&lt;Columns&gt;&lt;Column&gt;&lt;TypeValue&gt;056810&lt;/TypeValue&gt;&lt;/Column&gt;&lt;/Columns&gt;&lt;/Account&gt;</v>
      </c>
      <c r="H620" s="27" t="str">
        <f t="shared" si="29"/>
        <v xml:space="preserve">    &lt;Account&gt;&lt;Code&gt;rofao26&lt;/Code&gt;&lt;Description&gt;Algemene kosten 26&lt;/Description&gt;&lt;Sort&gt;56810&lt;/Sort&gt;&lt;Level&gt;4&lt;/Level&gt;&lt;DC&gt;&lt;/DC&gt;&lt;DataType&gt;monetary&lt;/DataType&gt;&lt;IsInCalcTree&gt;Yes&lt;/IsInCalcTree&gt;&lt;/Account&gt;</v>
      </c>
    </row>
    <row r="621" spans="1:8" x14ac:dyDescent="0.25">
      <c r="A621" s="16" t="s">
        <v>1211</v>
      </c>
      <c r="B621" s="16">
        <v>56820</v>
      </c>
      <c r="C621" s="16">
        <v>4</v>
      </c>
      <c r="D621" s="26" t="s">
        <v>1740</v>
      </c>
      <c r="E621" s="27" t="str">
        <f t="shared" si="27"/>
        <v xml:space="preserve">         Algemene kosten 27</v>
      </c>
      <c r="F621" s="16" t="s">
        <v>22</v>
      </c>
      <c r="G621" s="27" t="str">
        <f t="shared" si="28"/>
        <v>&lt;Account&gt;&lt;Code&gt;rofao27&lt;/Code&gt;&lt;Description&gt;         Algemene kosten 27&lt;/Description&gt;&lt;Columns&gt;&lt;Column&gt;&lt;TypeValue&gt;056820&lt;/TypeValue&gt;&lt;/Column&gt;&lt;/Columns&gt;&lt;/Account&gt;</v>
      </c>
      <c r="H621" s="27" t="str">
        <f t="shared" si="29"/>
        <v xml:space="preserve">    &lt;Account&gt;&lt;Code&gt;rofao27&lt;/Code&gt;&lt;Description&gt;Algemene kosten 27&lt;/Description&gt;&lt;Sort&gt;56820&lt;/Sort&gt;&lt;Level&gt;4&lt;/Level&gt;&lt;DC&gt;&lt;/DC&gt;&lt;DataType&gt;monetary&lt;/DataType&gt;&lt;IsInCalcTree&gt;Yes&lt;/IsInCalcTree&gt;&lt;/Account&gt;</v>
      </c>
    </row>
    <row r="622" spans="1:8" x14ac:dyDescent="0.25">
      <c r="A622" s="16" t="s">
        <v>1213</v>
      </c>
      <c r="B622" s="16">
        <v>56830</v>
      </c>
      <c r="C622" s="16">
        <v>4</v>
      </c>
      <c r="D622" s="26" t="s">
        <v>1741</v>
      </c>
      <c r="E622" s="27" t="str">
        <f t="shared" si="27"/>
        <v xml:space="preserve">         Algemene kosten 28</v>
      </c>
      <c r="F622" s="16" t="s">
        <v>22</v>
      </c>
      <c r="G622" s="27" t="str">
        <f t="shared" si="28"/>
        <v>&lt;Account&gt;&lt;Code&gt;rofao28&lt;/Code&gt;&lt;Description&gt;         Algemene kosten 28&lt;/Description&gt;&lt;Columns&gt;&lt;Column&gt;&lt;TypeValue&gt;056830&lt;/TypeValue&gt;&lt;/Column&gt;&lt;/Columns&gt;&lt;/Account&gt;</v>
      </c>
      <c r="H622" s="27" t="str">
        <f t="shared" si="29"/>
        <v xml:space="preserve">    &lt;Account&gt;&lt;Code&gt;rofao28&lt;/Code&gt;&lt;Description&gt;Algemene kosten 28&lt;/Description&gt;&lt;Sort&gt;56830&lt;/Sort&gt;&lt;Level&gt;4&lt;/Level&gt;&lt;DC&gt;&lt;/DC&gt;&lt;DataType&gt;monetary&lt;/DataType&gt;&lt;IsInCalcTree&gt;Yes&lt;/IsInCalcTree&gt;&lt;/Account&gt;</v>
      </c>
    </row>
    <row r="623" spans="1:8" x14ac:dyDescent="0.25">
      <c r="A623" s="16" t="s">
        <v>1215</v>
      </c>
      <c r="B623" s="16">
        <v>56840</v>
      </c>
      <c r="C623" s="16">
        <v>4</v>
      </c>
      <c r="D623" s="26" t="s">
        <v>1742</v>
      </c>
      <c r="E623" s="27" t="str">
        <f t="shared" si="27"/>
        <v xml:space="preserve">         Algemene kosten 29</v>
      </c>
      <c r="F623" s="16" t="s">
        <v>22</v>
      </c>
      <c r="G623" s="27" t="str">
        <f t="shared" si="28"/>
        <v>&lt;Account&gt;&lt;Code&gt;rofao29&lt;/Code&gt;&lt;Description&gt;         Algemene kosten 29&lt;/Description&gt;&lt;Columns&gt;&lt;Column&gt;&lt;TypeValue&gt;056840&lt;/TypeValue&gt;&lt;/Column&gt;&lt;/Columns&gt;&lt;/Account&gt;</v>
      </c>
      <c r="H623" s="27" t="str">
        <f t="shared" si="29"/>
        <v xml:space="preserve">    &lt;Account&gt;&lt;Code&gt;rofao29&lt;/Code&gt;&lt;Description&gt;Algemene kosten 29&lt;/Description&gt;&lt;Sort&gt;56840&lt;/Sort&gt;&lt;Level&gt;4&lt;/Level&gt;&lt;DC&gt;&lt;/DC&gt;&lt;DataType&gt;monetary&lt;/DataType&gt;&lt;IsInCalcTree&gt;Yes&lt;/IsInCalcTree&gt;&lt;/Account&gt;</v>
      </c>
    </row>
    <row r="624" spans="1:8" x14ac:dyDescent="0.25">
      <c r="A624" s="16" t="s">
        <v>1217</v>
      </c>
      <c r="B624" s="16">
        <v>56850</v>
      </c>
      <c r="C624" s="16">
        <v>4</v>
      </c>
      <c r="D624" s="26" t="s">
        <v>1743</v>
      </c>
      <c r="E624" s="27" t="str">
        <f t="shared" si="27"/>
        <v xml:space="preserve">         Algemene kosten 30</v>
      </c>
      <c r="F624" s="16" t="s">
        <v>22</v>
      </c>
      <c r="G624" s="27" t="str">
        <f t="shared" si="28"/>
        <v>&lt;Account&gt;&lt;Code&gt;rofao30&lt;/Code&gt;&lt;Description&gt;         Algemene kosten 30&lt;/Description&gt;&lt;Columns&gt;&lt;Column&gt;&lt;TypeValue&gt;056850&lt;/TypeValue&gt;&lt;/Column&gt;&lt;/Columns&gt;&lt;/Account&gt;</v>
      </c>
      <c r="H624" s="27" t="str">
        <f t="shared" si="29"/>
        <v xml:space="preserve">    &lt;Account&gt;&lt;Code&gt;rofao30&lt;/Code&gt;&lt;Description&gt;Algemene kosten 30&lt;/Description&gt;&lt;Sort&gt;56850&lt;/Sort&gt;&lt;Level&gt;4&lt;/Level&gt;&lt;DC&gt;&lt;/DC&gt;&lt;DataType&gt;monetary&lt;/DataType&gt;&lt;IsInCalcTree&gt;Yes&lt;/IsInCalcTree&gt;&lt;/Account&gt;</v>
      </c>
    </row>
    <row r="625" spans="1:8" x14ac:dyDescent="0.25">
      <c r="A625" s="16" t="s">
        <v>1219</v>
      </c>
      <c r="B625" s="16">
        <v>56860</v>
      </c>
      <c r="C625" s="16">
        <v>4</v>
      </c>
      <c r="D625" s="26" t="s">
        <v>1744</v>
      </c>
      <c r="E625" s="27" t="str">
        <f t="shared" si="27"/>
        <v xml:space="preserve">         Algemene kosten 31</v>
      </c>
      <c r="F625" s="16" t="s">
        <v>22</v>
      </c>
      <c r="G625" s="27" t="str">
        <f t="shared" si="28"/>
        <v>&lt;Account&gt;&lt;Code&gt;rofao31&lt;/Code&gt;&lt;Description&gt;         Algemene kosten 31&lt;/Description&gt;&lt;Columns&gt;&lt;Column&gt;&lt;TypeValue&gt;056860&lt;/TypeValue&gt;&lt;/Column&gt;&lt;/Columns&gt;&lt;/Account&gt;</v>
      </c>
      <c r="H625" s="27" t="str">
        <f t="shared" si="29"/>
        <v xml:space="preserve">    &lt;Account&gt;&lt;Code&gt;rofao31&lt;/Code&gt;&lt;Description&gt;Algemene kosten 31&lt;/Description&gt;&lt;Sort&gt;56860&lt;/Sort&gt;&lt;Level&gt;4&lt;/Level&gt;&lt;DC&gt;&lt;/DC&gt;&lt;DataType&gt;monetary&lt;/DataType&gt;&lt;IsInCalcTree&gt;Yes&lt;/IsInCalcTree&gt;&lt;/Account&gt;</v>
      </c>
    </row>
    <row r="626" spans="1:8" x14ac:dyDescent="0.25">
      <c r="A626" s="16" t="s">
        <v>1221</v>
      </c>
      <c r="B626" s="16">
        <v>56870</v>
      </c>
      <c r="C626" s="16">
        <v>4</v>
      </c>
      <c r="D626" s="26" t="s">
        <v>1745</v>
      </c>
      <c r="E626" s="27" t="str">
        <f t="shared" si="27"/>
        <v xml:space="preserve">         Algemene kosten 32</v>
      </c>
      <c r="F626" s="16" t="s">
        <v>22</v>
      </c>
      <c r="G626" s="27" t="str">
        <f t="shared" si="28"/>
        <v>&lt;Account&gt;&lt;Code&gt;rofao32&lt;/Code&gt;&lt;Description&gt;         Algemene kosten 32&lt;/Description&gt;&lt;Columns&gt;&lt;Column&gt;&lt;TypeValue&gt;056870&lt;/TypeValue&gt;&lt;/Column&gt;&lt;/Columns&gt;&lt;/Account&gt;</v>
      </c>
      <c r="H626" s="27" t="str">
        <f t="shared" si="29"/>
        <v xml:space="preserve">    &lt;Account&gt;&lt;Code&gt;rofao32&lt;/Code&gt;&lt;Description&gt;Algemene kosten 32&lt;/Description&gt;&lt;Sort&gt;56870&lt;/Sort&gt;&lt;Level&gt;4&lt;/Level&gt;&lt;DC&gt;&lt;/DC&gt;&lt;DataType&gt;monetary&lt;/DataType&gt;&lt;IsInCalcTree&gt;Yes&lt;/IsInCalcTree&gt;&lt;/Account&gt;</v>
      </c>
    </row>
    <row r="627" spans="1:8" x14ac:dyDescent="0.25">
      <c r="A627" s="16" t="s">
        <v>1223</v>
      </c>
      <c r="B627" s="16">
        <v>56880</v>
      </c>
      <c r="C627" s="16">
        <v>4</v>
      </c>
      <c r="D627" s="26" t="s">
        <v>1746</v>
      </c>
      <c r="E627" s="27" t="str">
        <f t="shared" si="27"/>
        <v xml:space="preserve">         Algemene kosten 33</v>
      </c>
      <c r="F627" s="16" t="s">
        <v>22</v>
      </c>
      <c r="G627" s="27" t="str">
        <f t="shared" si="28"/>
        <v>&lt;Account&gt;&lt;Code&gt;rofao33&lt;/Code&gt;&lt;Description&gt;         Algemene kosten 33&lt;/Description&gt;&lt;Columns&gt;&lt;Column&gt;&lt;TypeValue&gt;056880&lt;/TypeValue&gt;&lt;/Column&gt;&lt;/Columns&gt;&lt;/Account&gt;</v>
      </c>
      <c r="H627" s="27" t="str">
        <f t="shared" si="29"/>
        <v xml:space="preserve">    &lt;Account&gt;&lt;Code&gt;rofao33&lt;/Code&gt;&lt;Description&gt;Algemene kosten 33&lt;/Description&gt;&lt;Sort&gt;56880&lt;/Sort&gt;&lt;Level&gt;4&lt;/Level&gt;&lt;DC&gt;&lt;/DC&gt;&lt;DataType&gt;monetary&lt;/DataType&gt;&lt;IsInCalcTree&gt;Yes&lt;/IsInCalcTree&gt;&lt;/Account&gt;</v>
      </c>
    </row>
    <row r="628" spans="1:8" x14ac:dyDescent="0.25">
      <c r="A628" s="16" t="s">
        <v>1225</v>
      </c>
      <c r="B628" s="16">
        <v>56890</v>
      </c>
      <c r="C628" s="16">
        <v>4</v>
      </c>
      <c r="D628" s="26" t="s">
        <v>1747</v>
      </c>
      <c r="E628" s="27" t="str">
        <f t="shared" si="27"/>
        <v xml:space="preserve">         Algemene kosten 34</v>
      </c>
      <c r="F628" s="16" t="s">
        <v>22</v>
      </c>
      <c r="G628" s="27" t="str">
        <f t="shared" si="28"/>
        <v>&lt;Account&gt;&lt;Code&gt;rofao34&lt;/Code&gt;&lt;Description&gt;         Algemene kosten 34&lt;/Description&gt;&lt;Columns&gt;&lt;Column&gt;&lt;TypeValue&gt;056890&lt;/TypeValue&gt;&lt;/Column&gt;&lt;/Columns&gt;&lt;/Account&gt;</v>
      </c>
      <c r="H628" s="27" t="str">
        <f t="shared" si="29"/>
        <v xml:space="preserve">    &lt;Account&gt;&lt;Code&gt;rofao34&lt;/Code&gt;&lt;Description&gt;Algemene kosten 34&lt;/Description&gt;&lt;Sort&gt;56890&lt;/Sort&gt;&lt;Level&gt;4&lt;/Level&gt;&lt;DC&gt;&lt;/DC&gt;&lt;DataType&gt;monetary&lt;/DataType&gt;&lt;IsInCalcTree&gt;Yes&lt;/IsInCalcTree&gt;&lt;/Account&gt;</v>
      </c>
    </row>
    <row r="629" spans="1:8" x14ac:dyDescent="0.25">
      <c r="A629" s="16" t="s">
        <v>1227</v>
      </c>
      <c r="B629" s="16">
        <v>56900</v>
      </c>
      <c r="C629" s="16">
        <v>4</v>
      </c>
      <c r="D629" s="26" t="s">
        <v>1871</v>
      </c>
      <c r="E629" s="27" t="str">
        <f t="shared" si="27"/>
        <v xml:space="preserve">         Algemene kosten 35</v>
      </c>
      <c r="F629" s="16" t="s">
        <v>22</v>
      </c>
      <c r="G629" s="27" t="str">
        <f t="shared" si="28"/>
        <v>&lt;Account&gt;&lt;Code&gt;rofao35&lt;/Code&gt;&lt;Description&gt;         Algemene kosten 35&lt;/Description&gt;&lt;Columns&gt;&lt;Column&gt;&lt;TypeValue&gt;056900&lt;/TypeValue&gt;&lt;/Column&gt;&lt;/Columns&gt;&lt;/Account&gt;</v>
      </c>
      <c r="H629" s="27" t="str">
        <f t="shared" si="29"/>
        <v xml:space="preserve">    &lt;Account&gt;&lt;Code&gt;rofao35&lt;/Code&gt;&lt;Description&gt;Algemene kosten 35&lt;/Description&gt;&lt;Sort&gt;56900&lt;/Sort&gt;&lt;Level&gt;4&lt;/Level&gt;&lt;DC&gt;&lt;/DC&gt;&lt;DataType&gt;monetary&lt;/DataType&gt;&lt;IsInCalcTree&gt;Yes&lt;/IsInCalcTree&gt;&lt;/Account&gt;</v>
      </c>
    </row>
    <row r="630" spans="1:8" x14ac:dyDescent="0.25">
      <c r="A630" s="16" t="s">
        <v>1229</v>
      </c>
      <c r="B630" s="16">
        <v>56910</v>
      </c>
      <c r="C630" s="16">
        <v>4</v>
      </c>
      <c r="D630" s="26" t="s">
        <v>1749</v>
      </c>
      <c r="E630" s="27" t="str">
        <f t="shared" si="27"/>
        <v xml:space="preserve">         Overige algemene kosten</v>
      </c>
      <c r="F630" s="16" t="s">
        <v>22</v>
      </c>
      <c r="G630" s="27" t="str">
        <f t="shared" si="28"/>
        <v>&lt;Account&gt;&lt;Code&gt;rofao89&lt;/Code&gt;&lt;Description&gt;         Overige algemene kosten&lt;/Description&gt;&lt;Columns&gt;&lt;Column&gt;&lt;TypeValue&gt;056910&lt;/TypeValue&gt;&lt;/Column&gt;&lt;/Columns&gt;&lt;/Account&gt;</v>
      </c>
      <c r="H630" s="27" t="str">
        <f t="shared" si="29"/>
        <v xml:space="preserve">    &lt;Account&gt;&lt;Code&gt;rofao89&lt;/Code&gt;&lt;Description&gt;Overige algemene kosten&lt;/Description&gt;&lt;Sort&gt;56910&lt;/Sort&gt;&lt;Level&gt;4&lt;/Level&gt;&lt;DC&gt;&lt;/DC&gt;&lt;DataType&gt;monetary&lt;/DataType&gt;&lt;IsInCalcTree&gt;Yes&lt;/IsInCalcTree&gt;&lt;/Account&gt;</v>
      </c>
    </row>
    <row r="631" spans="1:8" x14ac:dyDescent="0.25">
      <c r="A631" s="16" t="s">
        <v>1231</v>
      </c>
      <c r="B631" s="16">
        <v>56920</v>
      </c>
      <c r="C631" s="16">
        <v>4</v>
      </c>
      <c r="D631" s="26" t="s">
        <v>1872</v>
      </c>
      <c r="E631" s="27" t="str">
        <f t="shared" si="27"/>
        <v xml:space="preserve">         Doorberekende algemene beheerkosten</v>
      </c>
      <c r="F631" s="16" t="s">
        <v>22</v>
      </c>
      <c r="G631" s="27" t="str">
        <f t="shared" si="28"/>
        <v>&lt;Account&gt;&lt;Code&gt;rofao90&lt;/Code&gt;&lt;Description&gt;         Doorberekende algemene beheerkosten&lt;/Description&gt;&lt;Columns&gt;&lt;Column&gt;&lt;TypeValue&gt;056920&lt;/TypeValue&gt;&lt;/Column&gt;&lt;/Columns&gt;&lt;/Account&gt;</v>
      </c>
      <c r="H631" s="27" t="str">
        <f t="shared" si="29"/>
        <v xml:space="preserve">    &lt;Account&gt;&lt;Code&gt;rofao90&lt;/Code&gt;&lt;Description&gt;Doorberekende algemene beheerkosten&lt;/Description&gt;&lt;Sort&gt;56920&lt;/Sort&gt;&lt;Level&gt;4&lt;/Level&gt;&lt;DC&gt;&lt;/DC&gt;&lt;DataType&gt;monetary&lt;/DataType&gt;&lt;IsInCalcTree&gt;Yes&lt;/IsInCalcTree&gt;&lt;/Account&gt;</v>
      </c>
    </row>
    <row r="632" spans="1:8" x14ac:dyDescent="0.25">
      <c r="A632" s="16" t="s">
        <v>1233</v>
      </c>
      <c r="B632" s="16">
        <v>56930</v>
      </c>
      <c r="C632" s="16">
        <v>4</v>
      </c>
      <c r="D632" s="26" t="s">
        <v>1872</v>
      </c>
      <c r="E632" s="27" t="str">
        <f t="shared" si="27"/>
        <v xml:space="preserve">         Doorberekende algemene beheerkosten</v>
      </c>
      <c r="F632" s="16" t="s">
        <v>22</v>
      </c>
      <c r="G632" s="27" t="str">
        <f t="shared" si="28"/>
        <v>&lt;Account&gt;&lt;Code&gt;rofao91&lt;/Code&gt;&lt;Description&gt;         Doorberekende algemene beheerkosten&lt;/Description&gt;&lt;Columns&gt;&lt;Column&gt;&lt;TypeValue&gt;056930&lt;/TypeValue&gt;&lt;/Column&gt;&lt;/Columns&gt;&lt;/Account&gt;</v>
      </c>
      <c r="H632" s="27" t="str">
        <f t="shared" si="29"/>
        <v xml:space="preserve">    &lt;Account&gt;&lt;Code&gt;rofao91&lt;/Code&gt;&lt;Description&gt;Doorberekende algemene beheerkosten&lt;/Description&gt;&lt;Sort&gt;56930&lt;/Sort&gt;&lt;Level&gt;4&lt;/Level&gt;&lt;DC&gt;&lt;/DC&gt;&lt;DataType&gt;monetary&lt;/DataType&gt;&lt;IsInCalcTree&gt;Yes&lt;/IsInCalcTree&gt;&lt;/Account&gt;</v>
      </c>
    </row>
    <row r="633" spans="1:8" x14ac:dyDescent="0.25">
      <c r="A633" s="16" t="s">
        <v>1234</v>
      </c>
      <c r="B633" s="16">
        <v>56940</v>
      </c>
      <c r="C633" s="16">
        <v>4</v>
      </c>
      <c r="D633" s="26" t="s">
        <v>1872</v>
      </c>
      <c r="E633" s="27" t="str">
        <f t="shared" si="27"/>
        <v xml:space="preserve">         Doorberekende algemene beheerkosten</v>
      </c>
      <c r="F633" s="16" t="s">
        <v>22</v>
      </c>
      <c r="G633" s="27" t="str">
        <f t="shared" si="28"/>
        <v>&lt;Account&gt;&lt;Code&gt;rofao92&lt;/Code&gt;&lt;Description&gt;         Doorberekende algemene beheerkosten&lt;/Description&gt;&lt;Columns&gt;&lt;Column&gt;&lt;TypeValue&gt;056940&lt;/TypeValue&gt;&lt;/Column&gt;&lt;/Columns&gt;&lt;/Account&gt;</v>
      </c>
      <c r="H633" s="27" t="str">
        <f t="shared" si="29"/>
        <v xml:space="preserve">    &lt;Account&gt;&lt;Code&gt;rofao92&lt;/Code&gt;&lt;Description&gt;Doorberekende algemene beheerkosten&lt;/Description&gt;&lt;Sort&gt;56940&lt;/Sort&gt;&lt;Level&gt;4&lt;/Level&gt;&lt;DC&gt;&lt;/DC&gt;&lt;DataType&gt;monetary&lt;/DataType&gt;&lt;IsInCalcTree&gt;Yes&lt;/IsInCalcTree&gt;&lt;/Account&gt;</v>
      </c>
    </row>
    <row r="634" spans="1:8" x14ac:dyDescent="0.25">
      <c r="A634" s="16" t="s">
        <v>1235</v>
      </c>
      <c r="B634" s="16">
        <v>56950</v>
      </c>
      <c r="C634" s="16">
        <v>4</v>
      </c>
      <c r="D634" s="26" t="s">
        <v>1872</v>
      </c>
      <c r="E634" s="27" t="str">
        <f t="shared" si="27"/>
        <v xml:space="preserve">         Doorberekende algemene beheerkosten</v>
      </c>
      <c r="F634" s="16" t="s">
        <v>22</v>
      </c>
      <c r="G634" s="27" t="str">
        <f t="shared" si="28"/>
        <v>&lt;Account&gt;&lt;Code&gt;rofao93&lt;/Code&gt;&lt;Description&gt;         Doorberekende algemene beheerkosten&lt;/Description&gt;&lt;Columns&gt;&lt;Column&gt;&lt;TypeValue&gt;056950&lt;/TypeValue&gt;&lt;/Column&gt;&lt;/Columns&gt;&lt;/Account&gt;</v>
      </c>
      <c r="H634" s="27" t="str">
        <f t="shared" si="29"/>
        <v xml:space="preserve">    &lt;Account&gt;&lt;Code&gt;rofao93&lt;/Code&gt;&lt;Description&gt;Doorberekende algemene beheerkosten&lt;/Description&gt;&lt;Sort&gt;56950&lt;/Sort&gt;&lt;Level&gt;4&lt;/Level&gt;&lt;DC&gt;&lt;/DC&gt;&lt;DataType&gt;monetary&lt;/DataType&gt;&lt;IsInCalcTree&gt;Yes&lt;/IsInCalcTree&gt;&lt;/Account&gt;</v>
      </c>
    </row>
    <row r="635" spans="1:8" x14ac:dyDescent="0.25">
      <c r="A635" s="16" t="s">
        <v>1236</v>
      </c>
      <c r="B635" s="16">
        <v>56960</v>
      </c>
      <c r="C635" s="16">
        <v>4</v>
      </c>
      <c r="D635" s="26" t="s">
        <v>1872</v>
      </c>
      <c r="E635" s="27" t="str">
        <f t="shared" si="27"/>
        <v xml:space="preserve">         Doorberekende algemene beheerkosten</v>
      </c>
      <c r="F635" s="16" t="s">
        <v>22</v>
      </c>
      <c r="G635" s="27" t="str">
        <f t="shared" si="28"/>
        <v>&lt;Account&gt;&lt;Code&gt;rofao94&lt;/Code&gt;&lt;Description&gt;         Doorberekende algemene beheerkosten&lt;/Description&gt;&lt;Columns&gt;&lt;Column&gt;&lt;TypeValue&gt;056960&lt;/TypeValue&gt;&lt;/Column&gt;&lt;/Columns&gt;&lt;/Account&gt;</v>
      </c>
      <c r="H635" s="27" t="str">
        <f t="shared" si="29"/>
        <v xml:space="preserve">    &lt;Account&gt;&lt;Code&gt;rofao94&lt;/Code&gt;&lt;Description&gt;Doorberekende algemene beheerkosten&lt;/Description&gt;&lt;Sort&gt;56960&lt;/Sort&gt;&lt;Level&gt;4&lt;/Level&gt;&lt;DC&gt;&lt;/DC&gt;&lt;DataType&gt;monetary&lt;/DataType&gt;&lt;IsInCalcTree&gt;Yes&lt;/IsInCalcTree&gt;&lt;/Account&gt;</v>
      </c>
    </row>
    <row r="636" spans="1:8" x14ac:dyDescent="0.25">
      <c r="A636" s="16" t="s">
        <v>1237</v>
      </c>
      <c r="B636" s="16">
        <v>56970</v>
      </c>
      <c r="C636" s="16">
        <v>4</v>
      </c>
      <c r="D636" s="26" t="s">
        <v>1872</v>
      </c>
      <c r="E636" s="27" t="str">
        <f t="shared" si="27"/>
        <v xml:space="preserve">         Doorberekende algemene beheerkosten</v>
      </c>
      <c r="F636" s="16" t="s">
        <v>22</v>
      </c>
      <c r="G636" s="27" t="str">
        <f t="shared" si="28"/>
        <v>&lt;Account&gt;&lt;Code&gt;rofao95&lt;/Code&gt;&lt;Description&gt;         Doorberekende algemene beheerkosten&lt;/Description&gt;&lt;Columns&gt;&lt;Column&gt;&lt;TypeValue&gt;056970&lt;/TypeValue&gt;&lt;/Column&gt;&lt;/Columns&gt;&lt;/Account&gt;</v>
      </c>
      <c r="H636" s="27" t="str">
        <f t="shared" si="29"/>
        <v xml:space="preserve">    &lt;Account&gt;&lt;Code&gt;rofao95&lt;/Code&gt;&lt;Description&gt;Doorberekende algemene beheerkosten&lt;/Description&gt;&lt;Sort&gt;56970&lt;/Sort&gt;&lt;Level&gt;4&lt;/Level&gt;&lt;DC&gt;&lt;/DC&gt;&lt;DataType&gt;monetary&lt;/DataType&gt;&lt;IsInCalcTree&gt;Yes&lt;/IsInCalcTree&gt;&lt;/Account&gt;</v>
      </c>
    </row>
    <row r="637" spans="1:8" x14ac:dyDescent="0.25">
      <c r="A637" s="16" t="s">
        <v>511</v>
      </c>
      <c r="B637" s="16">
        <v>56980</v>
      </c>
      <c r="C637" s="16">
        <v>2</v>
      </c>
      <c r="D637" s="26" t="s">
        <v>2000</v>
      </c>
      <c r="E637" s="27" t="str">
        <f t="shared" si="27"/>
        <v xml:space="preserve">   Financiële baten en lasten</v>
      </c>
      <c r="G637" s="27" t="str">
        <f t="shared" si="28"/>
        <v>&lt;Account&gt;&lt;Code&gt;rf&lt;/Code&gt;&lt;Description&gt;   Financiële baten en lasten&lt;/Description&gt;&lt;Columns&gt;&lt;Column&gt;&lt;TypeValue&gt;056980&lt;/TypeValue&gt;&lt;/Column&gt;&lt;/Columns&gt;&lt;/Account&gt;</v>
      </c>
      <c r="H637" s="27" t="str">
        <f t="shared" si="29"/>
        <v xml:space="preserve">    &lt;Account&gt;&lt;Code&gt;rf&lt;/Code&gt;&lt;Description&gt;Financiële baten en lasten&lt;/Description&gt;&lt;Sort&gt;56980&lt;/Sort&gt;&lt;Level&gt;2&lt;/Level&gt;&lt;DC&gt;&lt;/DC&gt;&lt;DataType&gt;monetary&lt;/DataType&gt;&lt;IsInCalcTree&gt;Yes&lt;/IsInCalcTree&gt;&lt;/Account&gt;</v>
      </c>
    </row>
    <row r="638" spans="1:8" x14ac:dyDescent="0.25">
      <c r="A638" s="16" t="s">
        <v>563</v>
      </c>
      <c r="B638" s="16">
        <v>57250</v>
      </c>
      <c r="C638" s="16">
        <v>3</v>
      </c>
      <c r="D638" s="26" t="s">
        <v>1667</v>
      </c>
      <c r="E638" s="27" t="str">
        <f t="shared" si="27"/>
        <v xml:space="preserve">      Rente vorderingen op groepsmaatschappijen</v>
      </c>
      <c r="F638" s="16" t="s">
        <v>22</v>
      </c>
      <c r="G638" s="27" t="str">
        <f t="shared" si="28"/>
        <v>&lt;Account&gt;&lt;Code&gt;rfvab&lt;/Code&gt;&lt;Description&gt;      Rente vorderingen op groepsmaatschappijen&lt;/Description&gt;&lt;Columns&gt;&lt;Column&gt;&lt;TypeValue&gt;057250&lt;/TypeValue&gt;&lt;/Column&gt;&lt;/Columns&gt;&lt;/Account&gt;</v>
      </c>
      <c r="H638" s="27" t="str">
        <f t="shared" si="29"/>
        <v xml:space="preserve">    &lt;Account&gt;&lt;Code&gt;rfvab&lt;/Code&gt;&lt;Description&gt;Rente vorderingen op groepsmaatschappijen&lt;/Description&gt;&lt;Sort&gt;57250&lt;/Sort&gt;&lt;Level&gt;3&lt;/Level&gt;&lt;DC&gt;&lt;/DC&gt;&lt;DataType&gt;monetary&lt;/DataType&gt;&lt;IsInCalcTree&gt;Yes&lt;/IsInCalcTree&gt;&lt;/Account&gt;</v>
      </c>
    </row>
    <row r="639" spans="1:8" x14ac:dyDescent="0.25">
      <c r="A639" s="16" t="s">
        <v>565</v>
      </c>
      <c r="B639" s="16">
        <v>57380</v>
      </c>
      <c r="C639" s="16">
        <v>3</v>
      </c>
      <c r="D639" s="26" t="s">
        <v>1668</v>
      </c>
      <c r="E639" s="27" t="str">
        <f t="shared" si="27"/>
        <v xml:space="preserve">      Rente vorderingen op participanten</v>
      </c>
      <c r="F639" s="16" t="s">
        <v>22</v>
      </c>
      <c r="G639" s="27" t="str">
        <f t="shared" si="28"/>
        <v>&lt;Account&gt;&lt;Code&gt;rfvac&lt;/Code&gt;&lt;Description&gt;      Rente vorderingen op participanten&lt;/Description&gt;&lt;Columns&gt;&lt;Column&gt;&lt;TypeValue&gt;057380&lt;/TypeValue&gt;&lt;/Column&gt;&lt;/Columns&gt;&lt;/Account&gt;</v>
      </c>
      <c r="H639" s="27" t="str">
        <f t="shared" si="29"/>
        <v xml:space="preserve">    &lt;Account&gt;&lt;Code&gt;rfvac&lt;/Code&gt;&lt;Description&gt;Rente vorderingen op participanten&lt;/Description&gt;&lt;Sort&gt;57380&lt;/Sort&gt;&lt;Level&gt;3&lt;/Level&gt;&lt;DC&gt;&lt;/DC&gt;&lt;DataType&gt;monetary&lt;/DataType&gt;&lt;IsInCalcTree&gt;Yes&lt;/IsInCalcTree&gt;&lt;/Account&gt;</v>
      </c>
    </row>
    <row r="640" spans="1:8" x14ac:dyDescent="0.25">
      <c r="A640" s="16" t="s">
        <v>567</v>
      </c>
      <c r="B640" s="16">
        <v>57510</v>
      </c>
      <c r="C640" s="16">
        <v>3</v>
      </c>
      <c r="D640" s="26" t="s">
        <v>1669</v>
      </c>
      <c r="E640" s="27" t="str">
        <f t="shared" si="27"/>
        <v xml:space="preserve">      Rente vorderingen op maatschappijen waarin wordt deelgenomen</v>
      </c>
      <c r="F640" s="16" t="s">
        <v>22</v>
      </c>
      <c r="G640" s="27" t="str">
        <f t="shared" si="28"/>
        <v>&lt;Account&gt;&lt;Code&gt;rfvad&lt;/Code&gt;&lt;Description&gt;      Rente vorderingen op maatschappijen waarin wordt deelgenomen&lt;/Description&gt;&lt;Columns&gt;&lt;Column&gt;&lt;TypeValue&gt;057510&lt;/TypeValue&gt;&lt;/Column&gt;&lt;/Columns&gt;&lt;/Account&gt;</v>
      </c>
      <c r="H640" s="27" t="str">
        <f t="shared" si="29"/>
        <v xml:space="preserve">    &lt;Account&gt;&lt;Code&gt;rfvad&lt;/Code&gt;&lt;Description&gt;Rente vorderingen op maatschappijen waarin wordt deelgenomen&lt;/Description&gt;&lt;Sort&gt;57510&lt;/Sort&gt;&lt;Level&gt;3&lt;/Level&gt;&lt;DC&gt;&lt;/DC&gt;&lt;DataType&gt;monetary&lt;/DataType&gt;&lt;IsInCalcTree&gt;Yes&lt;/IsInCalcTree&gt;&lt;/Account&gt;</v>
      </c>
    </row>
    <row r="641" spans="1:8" x14ac:dyDescent="0.25">
      <c r="A641" s="16" t="s">
        <v>569</v>
      </c>
      <c r="B641" s="16">
        <v>57640</v>
      </c>
      <c r="C641" s="16">
        <v>3</v>
      </c>
      <c r="D641" s="26" t="s">
        <v>1670</v>
      </c>
      <c r="E641" s="27" t="str">
        <f t="shared" si="27"/>
        <v xml:space="preserve">      Dividend uit effecten</v>
      </c>
      <c r="F641" s="16" t="s">
        <v>22</v>
      </c>
      <c r="G641" s="27" t="str">
        <f t="shared" si="28"/>
        <v>&lt;Account&gt;&lt;Code&gt;rfvae&lt;/Code&gt;&lt;Description&gt;      Dividend uit effecten&lt;/Description&gt;&lt;Columns&gt;&lt;Column&gt;&lt;TypeValue&gt;057640&lt;/TypeValue&gt;&lt;/Column&gt;&lt;/Columns&gt;&lt;/Account&gt;</v>
      </c>
      <c r="H641" s="27" t="str">
        <f t="shared" si="29"/>
        <v xml:space="preserve">    &lt;Account&gt;&lt;Code&gt;rfvae&lt;/Code&gt;&lt;Description&gt;Dividend uit effecten&lt;/Description&gt;&lt;Sort&gt;57640&lt;/Sort&gt;&lt;Level&gt;3&lt;/Level&gt;&lt;DC&gt;&lt;/DC&gt;&lt;DataType&gt;monetary&lt;/DataType&gt;&lt;IsInCalcTree&gt;Yes&lt;/IsInCalcTree&gt;&lt;/Account&gt;</v>
      </c>
    </row>
    <row r="642" spans="1:8" x14ac:dyDescent="0.25">
      <c r="A642" s="16" t="s">
        <v>572</v>
      </c>
      <c r="B642" s="16">
        <v>57910</v>
      </c>
      <c r="C642" s="16">
        <v>3</v>
      </c>
      <c r="D642" s="26" t="s">
        <v>1671</v>
      </c>
      <c r="E642" s="27" t="str">
        <f t="shared" si="27"/>
        <v xml:space="preserve">      Rente overige vorderingen</v>
      </c>
      <c r="F642" s="16" t="s">
        <v>571</v>
      </c>
      <c r="G642" s="27" t="str">
        <f t="shared" si="28"/>
        <v>&lt;Account&gt;&lt;Code&gt;rfvaf&lt;/Code&gt;&lt;Description&gt;      Rente overige vorderingen&lt;/Description&gt;&lt;Columns&gt;&lt;Column&gt;&lt;TypeValue&gt;057910&lt;/TypeValue&gt;&lt;/Column&gt;&lt;/Columns&gt;&lt;/Account&gt;</v>
      </c>
      <c r="H642" s="27" t="str">
        <f t="shared" si="29"/>
        <v xml:space="preserve">    &lt;Account&gt;&lt;Code&gt;rfvaf&lt;/Code&gt;&lt;Description&gt;Rente overige vorderingen&lt;/Description&gt;&lt;Sort&gt;57910&lt;/Sort&gt;&lt;Level&gt;3&lt;/Level&gt;&lt;DC&gt;&lt;/DC&gt;&lt;DataType&gt;monetary&lt;/DataType&gt;&lt;IsInCalcTree&gt;Yes&lt;/IsInCalcTree&gt;&lt;/Account&gt;</v>
      </c>
    </row>
    <row r="643" spans="1:8" x14ac:dyDescent="0.25">
      <c r="A643" s="16" t="s">
        <v>574</v>
      </c>
      <c r="B643" s="16">
        <v>58040</v>
      </c>
      <c r="C643" s="16">
        <v>3</v>
      </c>
      <c r="D643" s="26" t="s">
        <v>1672</v>
      </c>
      <c r="E643" s="27" t="str">
        <f t="shared" si="27"/>
        <v xml:space="preserve">      Overige opbrengsten</v>
      </c>
      <c r="F643" s="16" t="s">
        <v>22</v>
      </c>
      <c r="G643" s="27" t="str">
        <f t="shared" si="28"/>
        <v>&lt;Account&gt;&lt;Code&gt;rfvaz&lt;/Code&gt;&lt;Description&gt;      Overige opbrengsten&lt;/Description&gt;&lt;Columns&gt;&lt;Column&gt;&lt;TypeValue&gt;058040&lt;/TypeValue&gt;&lt;/Column&gt;&lt;/Columns&gt;&lt;/Account&gt;</v>
      </c>
      <c r="H643" s="27" t="str">
        <f t="shared" si="29"/>
        <v xml:space="preserve">    &lt;Account&gt;&lt;Code&gt;rfvaz&lt;/Code&gt;&lt;Description&gt;Overige opbrengsten&lt;/Description&gt;&lt;Sort&gt;58040&lt;/Sort&gt;&lt;Level&gt;3&lt;/Level&gt;&lt;DC&gt;&lt;/DC&gt;&lt;DataType&gt;monetary&lt;/DataType&gt;&lt;IsInCalcTree&gt;Yes&lt;/IsInCalcTree&gt;&lt;/Account&gt;</v>
      </c>
    </row>
    <row r="644" spans="1:8" x14ac:dyDescent="0.25">
      <c r="A644" s="16" t="s">
        <v>519</v>
      </c>
      <c r="B644" s="16">
        <v>58170</v>
      </c>
      <c r="C644" s="16">
        <v>3</v>
      </c>
      <c r="D644" s="26" t="s">
        <v>1652</v>
      </c>
      <c r="E644" s="27" t="str">
        <f t="shared" si="27"/>
        <v xml:space="preserve">      Rentebaten en soortgelijke opbrengsten</v>
      </c>
      <c r="F644" s="16" t="s">
        <v>22</v>
      </c>
      <c r="G644" s="27" t="str">
        <f t="shared" si="28"/>
        <v>&lt;Account&gt;&lt;Code&gt;rfrb&lt;/Code&gt;&lt;Description&gt;      Rentebaten en soortgelijke opbrengsten&lt;/Description&gt;&lt;Columns&gt;&lt;Column&gt;&lt;TypeValue&gt;058170&lt;/TypeValue&gt;&lt;/Column&gt;&lt;/Columns&gt;&lt;/Account&gt;</v>
      </c>
      <c r="H644" s="27" t="str">
        <f t="shared" si="29"/>
        <v xml:space="preserve">    &lt;Account&gt;&lt;Code&gt;rfrb&lt;/Code&gt;&lt;Description&gt;Rentebaten en soortgelijke opbrengsten&lt;/Description&gt;&lt;Sort&gt;58170&lt;/Sort&gt;&lt;Level&gt;3&lt;/Level&gt;&lt;DC&gt;&lt;/DC&gt;&lt;DataType&gt;monetary&lt;/DataType&gt;&lt;IsInCalcTree&gt;Yes&lt;/IsInCalcTree&gt;&lt;/Account&gt;</v>
      </c>
    </row>
    <row r="645" spans="1:8" x14ac:dyDescent="0.25">
      <c r="A645" s="16" t="s">
        <v>523</v>
      </c>
      <c r="B645" s="16">
        <v>58790</v>
      </c>
      <c r="C645" s="16">
        <v>3</v>
      </c>
      <c r="D645" s="26" t="s">
        <v>1653</v>
      </c>
      <c r="E645" s="27" t="str">
        <f t="shared" ref="E645:E669" si="30">REPT(" ",MAX(C645-1,0)*3)&amp;D645</f>
        <v xml:space="preserve">      Overige rentelasten</v>
      </c>
      <c r="F645" s="16" t="s">
        <v>22</v>
      </c>
      <c r="G645" s="27" t="str">
        <f t="shared" ref="G645:G669" si="31">"&lt;Account&gt;&lt;Code&gt;"&amp;A645&amp;"&lt;/Code&gt;&lt;Description&gt;"&amp;E645&amp;"&lt;/Description&gt;&lt;Columns&gt;&lt;Column&gt;&lt;TypeValue&gt;"&amp;RIGHT("00000"&amp;B645,6)&amp;"&lt;/TypeValue&gt;&lt;/Column&gt;&lt;/Columns&gt;&lt;/Account&gt;"</f>
        <v>&lt;Account&gt;&lt;Code&gt;rfrc&lt;/Code&gt;&lt;Description&gt;      Overige rentelasten&lt;/Description&gt;&lt;Columns&gt;&lt;Column&gt;&lt;TypeValue&gt;058790&lt;/TypeValue&gt;&lt;/Column&gt;&lt;/Columns&gt;&lt;/Account&gt;</v>
      </c>
      <c r="H645" s="27" t="str">
        <f t="shared" ref="H645:H668" si="32">"    &lt;Account&gt;&lt;Code&gt;"&amp;A645&amp;"&lt;/Code&gt;&lt;Description&gt;"&amp;SUBSTITUTE(SUBSTITUTE(SUBSTITUTE(SUBSTITUTE(SUBSTITUTE(D645,"&amp;","&amp;amp;"),"""","&amp;quot;"),"'","&amp;apos;"),"&lt;","&amp;lt;"),"&gt;","&amp;gt;")&amp;"&lt;/Description&gt;&lt;Sort&gt;"&amp;B645&amp;"&lt;/Sort&gt;&lt;Level&gt;"&amp;C645&amp;"&lt;/Level&gt;&lt;DC&gt;&lt;/DC&gt;&lt;DataType&gt;monetary&lt;/DataType&gt;&lt;IsInCalcTree&gt;Yes&lt;/IsInCalcTree&gt;&lt;/Account&gt;"</f>
        <v xml:space="preserve">    &lt;Account&gt;&lt;Code&gt;rfrc&lt;/Code&gt;&lt;Description&gt;Overige rentelasten&lt;/Description&gt;&lt;Sort&gt;58790&lt;/Sort&gt;&lt;Level&gt;3&lt;/Level&gt;&lt;DC&gt;&lt;/DC&gt;&lt;DataType&gt;monetary&lt;/DataType&gt;&lt;IsInCalcTree&gt;Yes&lt;/IsInCalcTree&gt;&lt;/Account&gt;</v>
      </c>
    </row>
    <row r="646" spans="1:8" x14ac:dyDescent="0.25">
      <c r="A646" s="16" t="s">
        <v>515</v>
      </c>
      <c r="B646" s="16">
        <v>58810</v>
      </c>
      <c r="C646" s="16">
        <v>3</v>
      </c>
      <c r="D646" s="26" t="s">
        <v>1651</v>
      </c>
      <c r="E646" s="27" t="str">
        <f t="shared" si="30"/>
        <v xml:space="preserve">      Waardeveranderingen van vorderingen die tot de vaste activa behoren en van effecten</v>
      </c>
      <c r="F646" s="16" t="s">
        <v>22</v>
      </c>
      <c r="G646" s="27" t="str">
        <f t="shared" si="31"/>
        <v>&lt;Account&gt;&lt;Code&gt;rfra&lt;/Code&gt;&lt;Description&gt;      Waardeveranderingen van vorderingen die tot de vaste activa behoren en van effecten&lt;/Description&gt;&lt;Columns&gt;&lt;Column&gt;&lt;TypeValue&gt;058810&lt;/TypeValue&gt;&lt;/Column&gt;&lt;/Columns&gt;&lt;/Account&gt;</v>
      </c>
      <c r="H646" s="27" t="str">
        <f t="shared" si="32"/>
        <v xml:space="preserve">    &lt;Account&gt;&lt;Code&gt;rfra&lt;/Code&gt;&lt;Description&gt;Waardeveranderingen van vorderingen die tot de vaste activa behoren en van effecten&lt;/Description&gt;&lt;Sort&gt;58810&lt;/Sort&gt;&lt;Level&gt;3&lt;/Level&gt;&lt;DC&gt;&lt;/DC&gt;&lt;DataType&gt;monetary&lt;/DataType&gt;&lt;IsInCalcTree&gt;Yes&lt;/IsInCalcTree&gt;&lt;/Account&gt;</v>
      </c>
    </row>
    <row r="647" spans="1:8" x14ac:dyDescent="0.25">
      <c r="A647" s="16" t="s">
        <v>525</v>
      </c>
      <c r="B647" s="16">
        <v>59990</v>
      </c>
      <c r="C647" s="16">
        <v>3</v>
      </c>
      <c r="D647" s="26" t="s">
        <v>2001</v>
      </c>
      <c r="E647" s="27" t="str">
        <f t="shared" si="30"/>
        <v xml:space="preserve">      Rentelasten en soortgelijke kosten</v>
      </c>
      <c r="G647" s="27" t="str">
        <f t="shared" si="31"/>
        <v>&lt;Account&gt;&lt;Code&gt;rfrl&lt;/Code&gt;&lt;Description&gt;      Rentelasten en soortgelijke kosten&lt;/Description&gt;&lt;Columns&gt;&lt;Column&gt;&lt;TypeValue&gt;059990&lt;/TypeValue&gt;&lt;/Column&gt;&lt;/Columns&gt;&lt;/Account&gt;</v>
      </c>
      <c r="H647" s="27" t="str">
        <f t="shared" si="32"/>
        <v xml:space="preserve">    &lt;Account&gt;&lt;Code&gt;rfrl&lt;/Code&gt;&lt;Description&gt;Rentelasten en soortgelijke kosten&lt;/Description&gt;&lt;Sort&gt;59990&lt;/Sort&gt;&lt;Level&gt;3&lt;/Level&gt;&lt;DC&gt;&lt;/DC&gt;&lt;DataType&gt;monetary&lt;/DataType&gt;&lt;IsInCalcTree&gt;Yes&lt;/IsInCalcTree&gt;&lt;/Account&gt;</v>
      </c>
    </row>
    <row r="648" spans="1:8" x14ac:dyDescent="0.25">
      <c r="A648" s="16" t="s">
        <v>527</v>
      </c>
      <c r="B648" s="16">
        <v>60000</v>
      </c>
      <c r="C648" s="16">
        <v>4</v>
      </c>
      <c r="D648" s="26" t="s">
        <v>1654</v>
      </c>
      <c r="E648" s="27" t="str">
        <f t="shared" si="30"/>
        <v xml:space="preserve">         Rentelast</v>
      </c>
      <c r="F648" s="16" t="s">
        <v>22</v>
      </c>
      <c r="G648" s="27" t="str">
        <f t="shared" si="31"/>
        <v>&lt;Account&gt;&lt;Code&gt;rfrla&lt;/Code&gt;&lt;Description&gt;         Rentelast&lt;/Description&gt;&lt;Columns&gt;&lt;Column&gt;&lt;TypeValue&gt;060000&lt;/TypeValue&gt;&lt;/Column&gt;&lt;/Columns&gt;&lt;/Account&gt;</v>
      </c>
      <c r="H648" s="27" t="str">
        <f t="shared" si="32"/>
        <v xml:space="preserve">    &lt;Account&gt;&lt;Code&gt;rfrla&lt;/Code&gt;&lt;Description&gt;Rentelast&lt;/Description&gt;&lt;Sort&gt;60000&lt;/Sort&gt;&lt;Level&gt;4&lt;/Level&gt;&lt;DC&gt;&lt;/DC&gt;&lt;DataType&gt;monetary&lt;/DataType&gt;&lt;IsInCalcTree&gt;Yes&lt;/IsInCalcTree&gt;&lt;/Account&gt;</v>
      </c>
    </row>
    <row r="649" spans="1:8" x14ac:dyDescent="0.25">
      <c r="A649" s="16" t="s">
        <v>529</v>
      </c>
      <c r="B649" s="16">
        <v>60160</v>
      </c>
      <c r="C649" s="16">
        <v>4</v>
      </c>
      <c r="D649" s="26" t="s">
        <v>1655</v>
      </c>
      <c r="E649" s="27" t="str">
        <f t="shared" si="30"/>
        <v xml:space="preserve">         Rente converteerbare lening</v>
      </c>
      <c r="F649" s="16" t="s">
        <v>22</v>
      </c>
      <c r="G649" s="27" t="str">
        <f t="shared" si="31"/>
        <v>&lt;Account&gt;&lt;Code&gt;rfrlc&lt;/Code&gt;&lt;Description&gt;         Rente converteerbare lening&lt;/Description&gt;&lt;Columns&gt;&lt;Column&gt;&lt;TypeValue&gt;060160&lt;/TypeValue&gt;&lt;/Column&gt;&lt;/Columns&gt;&lt;/Account&gt;</v>
      </c>
      <c r="H649" s="27" t="str">
        <f t="shared" si="32"/>
        <v xml:space="preserve">    &lt;Account&gt;&lt;Code&gt;rfrlc&lt;/Code&gt;&lt;Description&gt;Rente converteerbare lening&lt;/Description&gt;&lt;Sort&gt;60160&lt;/Sort&gt;&lt;Level&gt;4&lt;/Level&gt;&lt;DC&gt;&lt;/DC&gt;&lt;DataType&gt;monetary&lt;/DataType&gt;&lt;IsInCalcTree&gt;Yes&lt;/IsInCalcTree&gt;&lt;/Account&gt;</v>
      </c>
    </row>
    <row r="650" spans="1:8" x14ac:dyDescent="0.25">
      <c r="A650" s="16" t="s">
        <v>553</v>
      </c>
      <c r="B650" s="16">
        <v>60230</v>
      </c>
      <c r="C650" s="16">
        <v>4</v>
      </c>
      <c r="D650" s="26" t="s">
        <v>1666</v>
      </c>
      <c r="E650" s="27" t="str">
        <f t="shared" si="30"/>
        <v xml:space="preserve">         Rente onderhandse lening</v>
      </c>
      <c r="F650" s="16" t="s">
        <v>22</v>
      </c>
      <c r="G650" s="27" t="str">
        <f t="shared" si="31"/>
        <v>&lt;Account&gt;&lt;Code&gt;rfrlo&lt;/Code&gt;&lt;Description&gt;         Rente onderhandse lening&lt;/Description&gt;&lt;Columns&gt;&lt;Column&gt;&lt;TypeValue&gt;060230&lt;/TypeValue&gt;&lt;/Column&gt;&lt;/Columns&gt;&lt;/Account&gt;</v>
      </c>
      <c r="H650" s="27" t="str">
        <f t="shared" si="32"/>
        <v xml:space="preserve">    &lt;Account&gt;&lt;Code&gt;rfrlo&lt;/Code&gt;&lt;Description&gt;Rente onderhandse lening&lt;/Description&gt;&lt;Sort&gt;60230&lt;/Sort&gt;&lt;Level&gt;4&lt;/Level&gt;&lt;DC&gt;&lt;/DC&gt;&lt;DataType&gt;monetary&lt;/DataType&gt;&lt;IsInCalcTree&gt;Yes&lt;/IsInCalcTree&gt;&lt;/Account&gt;</v>
      </c>
    </row>
    <row r="651" spans="1:8" x14ac:dyDescent="0.25">
      <c r="A651" s="26" t="s">
        <v>537</v>
      </c>
      <c r="B651" s="16">
        <v>60300</v>
      </c>
      <c r="C651" s="16">
        <v>4</v>
      </c>
      <c r="D651" s="26" t="s">
        <v>2002</v>
      </c>
      <c r="E651" s="27" t="str">
        <f t="shared" si="30"/>
        <v xml:space="preserve">         Rente hypotheek</v>
      </c>
      <c r="G651" s="27" t="str">
        <f t="shared" si="31"/>
        <v>&lt;Account&gt;&lt;Code&gt;rfrlh&lt;/Code&gt;&lt;Description&gt;         Rente hypotheek&lt;/Description&gt;&lt;Columns&gt;&lt;Column&gt;&lt;TypeValue&gt;060300&lt;/TypeValue&gt;&lt;/Column&gt;&lt;/Columns&gt;&lt;/Account&gt;</v>
      </c>
      <c r="H651" s="27" t="str">
        <f t="shared" si="32"/>
        <v xml:space="preserve">    &lt;Account&gt;&lt;Code&gt;rfrlh&lt;/Code&gt;&lt;Description&gt;Rente hypotheek&lt;/Description&gt;&lt;Sort&gt;60300&lt;/Sort&gt;&lt;Level&gt;4&lt;/Level&gt;&lt;DC&gt;&lt;/DC&gt;&lt;DataType&gt;monetary&lt;/DataType&gt;&lt;IsInCalcTree&gt;Yes&lt;/IsInCalcTree&gt;&lt;/Account&gt;</v>
      </c>
    </row>
    <row r="652" spans="1:8" x14ac:dyDescent="0.25">
      <c r="A652" s="16" t="s">
        <v>539</v>
      </c>
      <c r="B652" s="16">
        <v>60310</v>
      </c>
      <c r="C652" s="16">
        <v>5</v>
      </c>
      <c r="D652" s="26" t="s">
        <v>1659</v>
      </c>
      <c r="E652" s="27" t="str">
        <f t="shared" si="30"/>
        <v xml:space="preserve">            Rente hypotheek 1</v>
      </c>
      <c r="F652" s="16" t="s">
        <v>22</v>
      </c>
      <c r="G652" s="27" t="str">
        <f t="shared" si="31"/>
        <v>&lt;Account&gt;&lt;Code&gt;rfrlh01&lt;/Code&gt;&lt;Description&gt;            Rente hypotheek 1&lt;/Description&gt;&lt;Columns&gt;&lt;Column&gt;&lt;TypeValue&gt;060310&lt;/TypeValue&gt;&lt;/Column&gt;&lt;/Columns&gt;&lt;/Account&gt;</v>
      </c>
      <c r="H652" s="27" t="str">
        <f t="shared" si="32"/>
        <v xml:space="preserve">    &lt;Account&gt;&lt;Code&gt;rfrlh01&lt;/Code&gt;&lt;Description&gt;Rente hypotheek 1&lt;/Description&gt;&lt;Sort&gt;60310&lt;/Sort&gt;&lt;Level&gt;5&lt;/Level&gt;&lt;DC&gt;&lt;/DC&gt;&lt;DataType&gt;monetary&lt;/DataType&gt;&lt;IsInCalcTree&gt;Yes&lt;/IsInCalcTree&gt;&lt;/Account&gt;</v>
      </c>
    </row>
    <row r="653" spans="1:8" x14ac:dyDescent="0.25">
      <c r="A653" s="16" t="s">
        <v>541</v>
      </c>
      <c r="B653" s="16">
        <v>60320</v>
      </c>
      <c r="C653" s="16">
        <v>5</v>
      </c>
      <c r="D653" s="26" t="s">
        <v>1660</v>
      </c>
      <c r="E653" s="27" t="str">
        <f t="shared" si="30"/>
        <v xml:space="preserve">            Rente hypotheek 2</v>
      </c>
      <c r="F653" s="16" t="s">
        <v>22</v>
      </c>
      <c r="G653" s="27" t="str">
        <f t="shared" si="31"/>
        <v>&lt;Account&gt;&lt;Code&gt;rfrlh02&lt;/Code&gt;&lt;Description&gt;            Rente hypotheek 2&lt;/Description&gt;&lt;Columns&gt;&lt;Column&gt;&lt;TypeValue&gt;060320&lt;/TypeValue&gt;&lt;/Column&gt;&lt;/Columns&gt;&lt;/Account&gt;</v>
      </c>
      <c r="H653" s="27" t="str">
        <f t="shared" si="32"/>
        <v xml:space="preserve">    &lt;Account&gt;&lt;Code&gt;rfrlh02&lt;/Code&gt;&lt;Description&gt;Rente hypotheek 2&lt;/Description&gt;&lt;Sort&gt;60320&lt;/Sort&gt;&lt;Level&gt;5&lt;/Level&gt;&lt;DC&gt;&lt;/DC&gt;&lt;DataType&gt;monetary&lt;/DataType&gt;&lt;IsInCalcTree&gt;Yes&lt;/IsInCalcTree&gt;&lt;/Account&gt;</v>
      </c>
    </row>
    <row r="654" spans="1:8" x14ac:dyDescent="0.25">
      <c r="A654" s="16" t="s">
        <v>543</v>
      </c>
      <c r="B654" s="16">
        <v>60330</v>
      </c>
      <c r="C654" s="16">
        <v>5</v>
      </c>
      <c r="D654" s="26" t="s">
        <v>1661</v>
      </c>
      <c r="E654" s="27" t="str">
        <f t="shared" si="30"/>
        <v xml:space="preserve">            Rente hypotheek 3</v>
      </c>
      <c r="F654" s="16" t="s">
        <v>22</v>
      </c>
      <c r="G654" s="27" t="str">
        <f t="shared" si="31"/>
        <v>&lt;Account&gt;&lt;Code&gt;rfrlh03&lt;/Code&gt;&lt;Description&gt;            Rente hypotheek 3&lt;/Description&gt;&lt;Columns&gt;&lt;Column&gt;&lt;TypeValue&gt;060330&lt;/TypeValue&gt;&lt;/Column&gt;&lt;/Columns&gt;&lt;/Account&gt;</v>
      </c>
      <c r="H654" s="27" t="str">
        <f t="shared" si="32"/>
        <v xml:space="preserve">    &lt;Account&gt;&lt;Code&gt;rfrlh03&lt;/Code&gt;&lt;Description&gt;Rente hypotheek 3&lt;/Description&gt;&lt;Sort&gt;60330&lt;/Sort&gt;&lt;Level&gt;5&lt;/Level&gt;&lt;DC&gt;&lt;/DC&gt;&lt;DataType&gt;monetary&lt;/DataType&gt;&lt;IsInCalcTree&gt;Yes&lt;/IsInCalcTree&gt;&lt;/Account&gt;</v>
      </c>
    </row>
    <row r="655" spans="1:8" x14ac:dyDescent="0.25">
      <c r="A655" s="16" t="s">
        <v>545</v>
      </c>
      <c r="B655" s="16">
        <v>60340</v>
      </c>
      <c r="C655" s="16">
        <v>5</v>
      </c>
      <c r="D655" s="26" t="s">
        <v>1662</v>
      </c>
      <c r="E655" s="27" t="str">
        <f t="shared" si="30"/>
        <v xml:space="preserve">            Rente hypotheek 4</v>
      </c>
      <c r="F655" s="16" t="s">
        <v>22</v>
      </c>
      <c r="G655" s="27" t="str">
        <f t="shared" si="31"/>
        <v>&lt;Account&gt;&lt;Code&gt;rfrlh04&lt;/Code&gt;&lt;Description&gt;            Rente hypotheek 4&lt;/Description&gt;&lt;Columns&gt;&lt;Column&gt;&lt;TypeValue&gt;060340&lt;/TypeValue&gt;&lt;/Column&gt;&lt;/Columns&gt;&lt;/Account&gt;</v>
      </c>
      <c r="H655" s="27" t="str">
        <f t="shared" si="32"/>
        <v xml:space="preserve">    &lt;Account&gt;&lt;Code&gt;rfrlh04&lt;/Code&gt;&lt;Description&gt;Rente hypotheek 4&lt;/Description&gt;&lt;Sort&gt;60340&lt;/Sort&gt;&lt;Level&gt;5&lt;/Level&gt;&lt;DC&gt;&lt;/DC&gt;&lt;DataType&gt;monetary&lt;/DataType&gt;&lt;IsInCalcTree&gt;Yes&lt;/IsInCalcTree&gt;&lt;/Account&gt;</v>
      </c>
    </row>
    <row r="656" spans="1:8" x14ac:dyDescent="0.25">
      <c r="A656" s="16" t="s">
        <v>547</v>
      </c>
      <c r="B656" s="16">
        <v>60350</v>
      </c>
      <c r="C656" s="16">
        <v>5</v>
      </c>
      <c r="D656" s="26" t="s">
        <v>1663</v>
      </c>
      <c r="E656" s="27" t="str">
        <f t="shared" si="30"/>
        <v xml:space="preserve">            Rente hypotheek 5</v>
      </c>
      <c r="F656" s="16" t="s">
        <v>22</v>
      </c>
      <c r="G656" s="27" t="str">
        <f t="shared" si="31"/>
        <v>&lt;Account&gt;&lt;Code&gt;rfrlh05&lt;/Code&gt;&lt;Description&gt;            Rente hypotheek 5&lt;/Description&gt;&lt;Columns&gt;&lt;Column&gt;&lt;TypeValue&gt;060350&lt;/TypeValue&gt;&lt;/Column&gt;&lt;/Columns&gt;&lt;/Account&gt;</v>
      </c>
      <c r="H656" s="27" t="str">
        <f t="shared" si="32"/>
        <v xml:space="preserve">    &lt;Account&gt;&lt;Code&gt;rfrlh05&lt;/Code&gt;&lt;Description&gt;Rente hypotheek 5&lt;/Description&gt;&lt;Sort&gt;60350&lt;/Sort&gt;&lt;Level&gt;5&lt;/Level&gt;&lt;DC&gt;&lt;/DC&gt;&lt;DataType&gt;monetary&lt;/DataType&gt;&lt;IsInCalcTree&gt;Yes&lt;/IsInCalcTree&gt;&lt;/Account&gt;</v>
      </c>
    </row>
    <row r="657" spans="1:8" x14ac:dyDescent="0.25">
      <c r="A657" s="16" t="s">
        <v>549</v>
      </c>
      <c r="B657" s="16">
        <v>60360</v>
      </c>
      <c r="C657" s="16">
        <v>5</v>
      </c>
      <c r="D657" s="26" t="s">
        <v>1664</v>
      </c>
      <c r="E657" s="27" t="str">
        <f t="shared" si="30"/>
        <v xml:space="preserve">            Rente hypotheek 6</v>
      </c>
      <c r="F657" s="16" t="s">
        <v>22</v>
      </c>
      <c r="G657" s="27" t="str">
        <f t="shared" si="31"/>
        <v>&lt;Account&gt;&lt;Code&gt;rfrlh06&lt;/Code&gt;&lt;Description&gt;            Rente hypotheek 6&lt;/Description&gt;&lt;Columns&gt;&lt;Column&gt;&lt;TypeValue&gt;060360&lt;/TypeValue&gt;&lt;/Column&gt;&lt;/Columns&gt;&lt;/Account&gt;</v>
      </c>
      <c r="H657" s="27" t="str">
        <f t="shared" si="32"/>
        <v xml:space="preserve">    &lt;Account&gt;&lt;Code&gt;rfrlh06&lt;/Code&gt;&lt;Description&gt;Rente hypotheek 6&lt;/Description&gt;&lt;Sort&gt;60360&lt;/Sort&gt;&lt;Level&gt;5&lt;/Level&gt;&lt;DC&gt;&lt;/DC&gt;&lt;DataType&gt;monetary&lt;/DataType&gt;&lt;IsInCalcTree&gt;Yes&lt;/IsInCalcTree&gt;&lt;/Account&gt;</v>
      </c>
    </row>
    <row r="658" spans="1:8" x14ac:dyDescent="0.25">
      <c r="A658" s="16" t="s">
        <v>551</v>
      </c>
      <c r="B658" s="16">
        <v>60370</v>
      </c>
      <c r="C658" s="16">
        <v>4</v>
      </c>
      <c r="D658" s="26" t="s">
        <v>1665</v>
      </c>
      <c r="E658" s="27" t="str">
        <f t="shared" si="30"/>
        <v xml:space="preserve">         Rente lening o/g</v>
      </c>
      <c r="F658" s="16" t="s">
        <v>22</v>
      </c>
      <c r="G658" s="27" t="str">
        <f t="shared" si="31"/>
        <v>&lt;Account&gt;&lt;Code&gt;rfrll&lt;/Code&gt;&lt;Description&gt;         Rente lening o/g&lt;/Description&gt;&lt;Columns&gt;&lt;Column&gt;&lt;TypeValue&gt;060370&lt;/TypeValue&gt;&lt;/Column&gt;&lt;/Columns&gt;&lt;/Account&gt;</v>
      </c>
      <c r="H658" s="27" t="str">
        <f t="shared" si="32"/>
        <v xml:space="preserve">    &lt;Account&gt;&lt;Code&gt;rfrll&lt;/Code&gt;&lt;Description&gt;Rente lening o/g&lt;/Description&gt;&lt;Sort&gt;60370&lt;/Sort&gt;&lt;Level&gt;4&lt;/Level&gt;&lt;DC&gt;&lt;/DC&gt;&lt;DataType&gt;monetary&lt;/DataType&gt;&lt;IsInCalcTree&gt;Yes&lt;/IsInCalcTree&gt;&lt;/Account&gt;</v>
      </c>
    </row>
    <row r="659" spans="1:8" x14ac:dyDescent="0.25">
      <c r="A659" s="16" t="s">
        <v>533</v>
      </c>
      <c r="B659" s="16">
        <v>60440</v>
      </c>
      <c r="C659" s="16">
        <v>4</v>
      </c>
      <c r="D659" s="26" t="s">
        <v>1657</v>
      </c>
      <c r="E659" s="27" t="str">
        <f t="shared" si="30"/>
        <v xml:space="preserve">         Rente financiering</v>
      </c>
      <c r="F659" s="16" t="s">
        <v>22</v>
      </c>
      <c r="G659" s="27" t="str">
        <f t="shared" si="31"/>
        <v>&lt;Account&gt;&lt;Code&gt;rfrlf&lt;/Code&gt;&lt;Description&gt;         Rente financiering&lt;/Description&gt;&lt;Columns&gt;&lt;Column&gt;&lt;TypeValue&gt;060440&lt;/TypeValue&gt;&lt;/Column&gt;&lt;/Columns&gt;&lt;/Account&gt;</v>
      </c>
      <c r="H659" s="27" t="str">
        <f t="shared" si="32"/>
        <v xml:space="preserve">    &lt;Account&gt;&lt;Code&gt;rfrlf&lt;/Code&gt;&lt;Description&gt;Rente financiering&lt;/Description&gt;&lt;Sort&gt;60440&lt;/Sort&gt;&lt;Level&gt;4&lt;/Level&gt;&lt;DC&gt;&lt;/DC&gt;&lt;DataType&gt;monetary&lt;/DataType&gt;&lt;IsInCalcTree&gt;Yes&lt;/IsInCalcTree&gt;&lt;/Account&gt;</v>
      </c>
    </row>
    <row r="660" spans="1:8" x14ac:dyDescent="0.25">
      <c r="A660" s="16" t="s">
        <v>535</v>
      </c>
      <c r="B660" s="16">
        <v>60510</v>
      </c>
      <c r="C660" s="16">
        <v>4</v>
      </c>
      <c r="D660" s="26" t="s">
        <v>1658</v>
      </c>
      <c r="E660" s="27" t="str">
        <f t="shared" si="30"/>
        <v xml:space="preserve">         Rente schuld groepsmaatschappij</v>
      </c>
      <c r="F660" s="16" t="s">
        <v>22</v>
      </c>
      <c r="G660" s="27" t="str">
        <f t="shared" si="31"/>
        <v>&lt;Account&gt;&lt;Code&gt;rfrlg&lt;/Code&gt;&lt;Description&gt;         Rente schuld groepsmaatschappij&lt;/Description&gt;&lt;Columns&gt;&lt;Column&gt;&lt;TypeValue&gt;060510&lt;/TypeValue&gt;&lt;/Column&gt;&lt;/Columns&gt;&lt;/Account&gt;</v>
      </c>
      <c r="H660" s="27" t="str">
        <f t="shared" si="32"/>
        <v xml:space="preserve">    &lt;Account&gt;&lt;Code&gt;rfrlg&lt;/Code&gt;&lt;Description&gt;Rente schuld groepsmaatschappij&lt;/Description&gt;&lt;Sort&gt;60510&lt;/Sort&gt;&lt;Level&gt;4&lt;/Level&gt;&lt;DC&gt;&lt;/DC&gt;&lt;DataType&gt;monetary&lt;/DataType&gt;&lt;IsInCalcTree&gt;Yes&lt;/IsInCalcTree&gt;&lt;/Account&gt;</v>
      </c>
    </row>
    <row r="661" spans="1:8" x14ac:dyDescent="0.25">
      <c r="A661" s="16" t="s">
        <v>555</v>
      </c>
      <c r="B661" s="16">
        <v>60640</v>
      </c>
      <c r="C661" s="16">
        <v>4</v>
      </c>
      <c r="D661" s="26" t="s">
        <v>2003</v>
      </c>
      <c r="E661" s="27" t="str">
        <f t="shared" si="30"/>
        <v xml:space="preserve">         Rente schuld participant / maatschappij</v>
      </c>
      <c r="F661" s="16" t="s">
        <v>22</v>
      </c>
      <c r="G661" s="27" t="str">
        <f t="shared" si="31"/>
        <v>&lt;Account&gt;&lt;Code&gt;rfrlp&lt;/Code&gt;&lt;Description&gt;         Rente schuld participant / maatschappij&lt;/Description&gt;&lt;Columns&gt;&lt;Column&gt;&lt;TypeValue&gt;060640&lt;/TypeValue&gt;&lt;/Column&gt;&lt;/Columns&gt;&lt;/Account&gt;</v>
      </c>
      <c r="H661" s="27" t="str">
        <f t="shared" si="32"/>
        <v xml:space="preserve">    &lt;Account&gt;&lt;Code&gt;rfrlp&lt;/Code&gt;&lt;Description&gt;Rente schuld participant / maatschappij&lt;/Description&gt;&lt;Sort&gt;60640&lt;/Sort&gt;&lt;Level&gt;4&lt;/Level&gt;&lt;DC&gt;&lt;/DC&gt;&lt;DataType&gt;monetary&lt;/DataType&gt;&lt;IsInCalcTree&gt;Yes&lt;/IsInCalcTree&gt;&lt;/Account&gt;</v>
      </c>
    </row>
    <row r="662" spans="1:8" x14ac:dyDescent="0.25">
      <c r="A662" s="16" t="s">
        <v>531</v>
      </c>
      <c r="B662" s="16">
        <v>60770</v>
      </c>
      <c r="C662" s="16">
        <v>4</v>
      </c>
      <c r="D662" s="26" t="s">
        <v>1656</v>
      </c>
      <c r="E662" s="27" t="str">
        <f t="shared" si="30"/>
        <v xml:space="preserve">         Rente rekening-courant directie</v>
      </c>
      <c r="F662" s="16" t="s">
        <v>22</v>
      </c>
      <c r="G662" s="27" t="str">
        <f t="shared" si="31"/>
        <v>&lt;Account&gt;&lt;Code&gt;rfrld&lt;/Code&gt;&lt;Description&gt;         Rente rekening-courant directie&lt;/Description&gt;&lt;Columns&gt;&lt;Column&gt;&lt;TypeValue&gt;060770&lt;/TypeValue&gt;&lt;/Column&gt;&lt;/Columns&gt;&lt;/Account&gt;</v>
      </c>
      <c r="H662" s="27" t="str">
        <f t="shared" si="32"/>
        <v xml:space="preserve">    &lt;Account&gt;&lt;Code&gt;rfrld&lt;/Code&gt;&lt;Description&gt;Rente rekening-courant directie&lt;/Description&gt;&lt;Sort&gt;60770&lt;/Sort&gt;&lt;Level&gt;4&lt;/Level&gt;&lt;DC&gt;&lt;/DC&gt;&lt;DataType&gt;monetary&lt;/DataType&gt;&lt;IsInCalcTree&gt;Yes&lt;/IsInCalcTree&gt;&lt;/Account&gt;</v>
      </c>
    </row>
    <row r="663" spans="1:8" x14ac:dyDescent="0.25">
      <c r="A663" s="16" t="s">
        <v>557</v>
      </c>
      <c r="B663" s="16">
        <v>60840</v>
      </c>
      <c r="C663" s="16">
        <v>4</v>
      </c>
      <c r="D663" s="26" t="s">
        <v>1653</v>
      </c>
      <c r="E663" s="27" t="str">
        <f t="shared" si="30"/>
        <v xml:space="preserve">         Overige rentelasten</v>
      </c>
      <c r="F663" s="16" t="s">
        <v>22</v>
      </c>
      <c r="G663" s="27" t="str">
        <f t="shared" si="31"/>
        <v>&lt;Account&gt;&lt;Code&gt;rfrlz&lt;/Code&gt;&lt;Description&gt;         Overige rentelasten&lt;/Description&gt;&lt;Columns&gt;&lt;Column&gt;&lt;TypeValue&gt;060840&lt;/TypeValue&gt;&lt;/Column&gt;&lt;/Columns&gt;&lt;/Account&gt;</v>
      </c>
      <c r="H663" s="27" t="str">
        <f t="shared" si="32"/>
        <v xml:space="preserve">    &lt;Account&gt;&lt;Code&gt;rfrlz&lt;/Code&gt;&lt;Description&gt;Overige rentelasten&lt;/Description&gt;&lt;Sort&gt;60840&lt;/Sort&gt;&lt;Level&gt;4&lt;/Level&gt;&lt;DC&gt;&lt;/DC&gt;&lt;DataType&gt;monetary&lt;/DataType&gt;&lt;IsInCalcTree&gt;Yes&lt;/IsInCalcTree&gt;&lt;/Account&gt;</v>
      </c>
    </row>
    <row r="664" spans="1:8" x14ac:dyDescent="0.25">
      <c r="A664" s="16" t="s">
        <v>1472</v>
      </c>
      <c r="B664" s="16">
        <v>61021</v>
      </c>
      <c r="C664" s="16">
        <v>2</v>
      </c>
      <c r="D664" s="26" t="s">
        <v>1555</v>
      </c>
      <c r="E664" s="27" t="str">
        <f t="shared" si="30"/>
        <v xml:space="preserve">   Vennootschapsbelasting</v>
      </c>
      <c r="F664" s="16" t="s">
        <v>22</v>
      </c>
      <c r="G664" s="27" t="str">
        <f t="shared" si="31"/>
        <v>&lt;Account&gt;&lt;Code&gt;rvpb&lt;/Code&gt;&lt;Description&gt;   Vennootschapsbelasting&lt;/Description&gt;&lt;Columns&gt;&lt;Column&gt;&lt;TypeValue&gt;061021&lt;/TypeValue&gt;&lt;/Column&gt;&lt;/Columns&gt;&lt;/Account&gt;</v>
      </c>
      <c r="H664" s="27" t="str">
        <f t="shared" si="32"/>
        <v xml:space="preserve">    &lt;Account&gt;&lt;Code&gt;rvpb&lt;/Code&gt;&lt;Description&gt;Vennootschapsbelasting&lt;/Description&gt;&lt;Sort&gt;61021&lt;/Sort&gt;&lt;Level&gt;2&lt;/Level&gt;&lt;DC&gt;&lt;/DC&gt;&lt;DataType&gt;monetary&lt;/DataType&gt;&lt;IsInCalcTree&gt;Yes&lt;/IsInCalcTree&gt;&lt;/Account&gt;</v>
      </c>
    </row>
    <row r="665" spans="1:8" x14ac:dyDescent="0.25">
      <c r="A665" s="16" t="s">
        <v>507</v>
      </c>
      <c r="B665" s="16">
        <v>61330</v>
      </c>
      <c r="C665" s="16">
        <v>2</v>
      </c>
      <c r="D665" s="26" t="s">
        <v>1650</v>
      </c>
      <c r="E665" s="27" t="str">
        <f t="shared" si="30"/>
        <v xml:space="preserve">   Aandeel resultaat deelnemingen</v>
      </c>
      <c r="F665" s="16" t="s">
        <v>22</v>
      </c>
      <c r="G665" s="27" t="str">
        <f t="shared" si="31"/>
        <v>&lt;Account&gt;&lt;Code&gt;rbrd&lt;/Code&gt;&lt;Description&gt;   Aandeel resultaat deelnemingen&lt;/Description&gt;&lt;Columns&gt;&lt;Column&gt;&lt;TypeValue&gt;061330&lt;/TypeValue&gt;&lt;/Column&gt;&lt;/Columns&gt;&lt;/Account&gt;</v>
      </c>
      <c r="H665" s="27" t="str">
        <f t="shared" si="32"/>
        <v xml:space="preserve">    &lt;Account&gt;&lt;Code&gt;rbrd&lt;/Code&gt;&lt;Description&gt;Aandeel resultaat deelnemingen&lt;/Description&gt;&lt;Sort&gt;61330&lt;/Sort&gt;&lt;Level&gt;2&lt;/Level&gt;&lt;DC&gt;&lt;/DC&gt;&lt;DataType&gt;monetary&lt;/DataType&gt;&lt;IsInCalcTree&gt;Yes&lt;/IsInCalcTree&gt;&lt;/Account&gt;</v>
      </c>
    </row>
    <row r="666" spans="1:8" x14ac:dyDescent="0.25">
      <c r="A666" s="26" t="s">
        <v>1462</v>
      </c>
      <c r="B666" s="16">
        <v>61600</v>
      </c>
      <c r="C666" s="16">
        <v>2</v>
      </c>
      <c r="D666" s="26" t="s">
        <v>2004</v>
      </c>
      <c r="E666" s="27" t="str">
        <f t="shared" si="30"/>
        <v xml:space="preserve">   Buitengewone baten en lasten</v>
      </c>
      <c r="G666" s="27" t="str">
        <f t="shared" si="31"/>
        <v>&lt;Account&gt;&lt;Code&gt;rub&lt;/Code&gt;&lt;Description&gt;   Buitengewone baten en lasten&lt;/Description&gt;&lt;Columns&gt;&lt;Column&gt;&lt;TypeValue&gt;061600&lt;/TypeValue&gt;&lt;/Column&gt;&lt;/Columns&gt;&lt;/Account&gt;</v>
      </c>
      <c r="H666" s="27" t="str">
        <f t="shared" si="32"/>
        <v xml:space="preserve">    &lt;Account&gt;&lt;Code&gt;rub&lt;/Code&gt;&lt;Description&gt;Buitengewone baten en lasten&lt;/Description&gt;&lt;Sort&gt;61600&lt;/Sort&gt;&lt;Level&gt;2&lt;/Level&gt;&lt;DC&gt;&lt;/DC&gt;&lt;DataType&gt;monetary&lt;/DataType&gt;&lt;IsInCalcTree&gt;Yes&lt;/IsInCalcTree&gt;&lt;/Account&gt;</v>
      </c>
    </row>
    <row r="667" spans="1:8" x14ac:dyDescent="0.25">
      <c r="A667" s="16" t="s">
        <v>1466</v>
      </c>
      <c r="B667" s="16">
        <v>61610</v>
      </c>
      <c r="C667" s="16">
        <v>3</v>
      </c>
      <c r="D667" s="26" t="s">
        <v>1936</v>
      </c>
      <c r="E667" s="27" t="str">
        <f t="shared" si="30"/>
        <v xml:space="preserve">      Buitengewone baten</v>
      </c>
      <c r="F667" s="16" t="s">
        <v>22</v>
      </c>
      <c r="G667" s="27" t="str">
        <f t="shared" si="31"/>
        <v>&lt;Account&gt;&lt;Code&gt;rubb&lt;/Code&gt;&lt;Description&gt;      Buitengewone baten&lt;/Description&gt;&lt;Columns&gt;&lt;Column&gt;&lt;TypeValue&gt;061610&lt;/TypeValue&gt;&lt;/Column&gt;&lt;/Columns&gt;&lt;/Account&gt;</v>
      </c>
      <c r="H667" s="27" t="str">
        <f t="shared" si="32"/>
        <v xml:space="preserve">    &lt;Account&gt;&lt;Code&gt;rubb&lt;/Code&gt;&lt;Description&gt;Buitengewone baten&lt;/Description&gt;&lt;Sort&gt;61610&lt;/Sort&gt;&lt;Level&gt;3&lt;/Level&gt;&lt;DC&gt;&lt;/DC&gt;&lt;DataType&gt;monetary&lt;/DataType&gt;&lt;IsInCalcTree&gt;Yes&lt;/IsInCalcTree&gt;&lt;/Account&gt;</v>
      </c>
    </row>
    <row r="668" spans="1:8" x14ac:dyDescent="0.25">
      <c r="A668" s="16" t="s">
        <v>1468</v>
      </c>
      <c r="B668" s="16">
        <v>61780</v>
      </c>
      <c r="C668" s="16">
        <v>3</v>
      </c>
      <c r="D668" s="26" t="s">
        <v>1937</v>
      </c>
      <c r="E668" s="27" t="str">
        <f t="shared" si="30"/>
        <v xml:space="preserve">      Buitengewone lasten</v>
      </c>
      <c r="F668" s="16" t="s">
        <v>22</v>
      </c>
      <c r="G668" s="27" t="str">
        <f t="shared" si="31"/>
        <v>&lt;Account&gt;&lt;Code&gt;rubl&lt;/Code&gt;&lt;Description&gt;      Buitengewone lasten&lt;/Description&gt;&lt;Columns&gt;&lt;Column&gt;&lt;TypeValue&gt;061780&lt;/TypeValue&gt;&lt;/Column&gt;&lt;/Columns&gt;&lt;/Account&gt;</v>
      </c>
      <c r="H668" s="27" t="str">
        <f t="shared" si="32"/>
        <v xml:space="preserve">    &lt;Account&gt;&lt;Code&gt;rubl&lt;/Code&gt;&lt;Description&gt;Buitengewone lasten&lt;/Description&gt;&lt;Sort&gt;61780&lt;/Sort&gt;&lt;Level&gt;3&lt;/Level&gt;&lt;DC&gt;&lt;/DC&gt;&lt;DataType&gt;monetary&lt;/DataType&gt;&lt;IsInCalcTree&gt;Yes&lt;/IsInCalcTree&gt;&lt;/Account&gt;</v>
      </c>
    </row>
    <row r="669" spans="1:8" x14ac:dyDescent="0.25">
      <c r="A669" s="16" t="s">
        <v>503</v>
      </c>
      <c r="B669" s="16">
        <v>61950</v>
      </c>
      <c r="C669" s="16">
        <v>2</v>
      </c>
      <c r="D669" s="26" t="s">
        <v>1649</v>
      </c>
      <c r="E669" s="27" t="str">
        <f t="shared" si="30"/>
        <v xml:space="preserve">   Aandeel van derden in het groepsresultaat</v>
      </c>
      <c r="F669" s="16" t="s">
        <v>22</v>
      </c>
      <c r="G669" s="27" t="str">
        <f t="shared" si="31"/>
        <v>&lt;Account&gt;&lt;Code&gt;radd&lt;/Code&gt;&lt;Description&gt;   Aandeel van derden in het groepsresultaat&lt;/Description&gt;&lt;Columns&gt;&lt;Column&gt;&lt;TypeValue&gt;061950&lt;/TypeValue&gt;&lt;/Column&gt;&lt;/Columns&gt;&lt;/Account&gt;</v>
      </c>
      <c r="H669" s="27" t="str">
        <f t="shared" ref="H630:H669" si="33">"    &lt;Account&gt;&lt;Code&gt;"&amp;A669&amp;"&lt;/Code&gt;&lt;Description&gt;"&amp;SUBSTITUTE(SUBSTITUTE(SUBSTITUTE(SUBSTITUTE(SUBSTITUTE(D669,"&amp;","&amp;amp;"),"""","&amp;quot;"),"'","&amp;apos;"),"&lt;","&amp;lt;"),"&gt;","&amp;gt;")&amp;"&lt;/Description&gt;&lt;Sort&gt;"&amp;B669&amp;"&lt;/Sort&gt;&lt;Level&gt;"&amp;C669&amp;"&lt;/Level&gt;&lt;DC&gt;&lt;/DC&gt;&lt;DataType&gt;monetary&lt;/DataType&gt;&lt;IsInCalcTree&gt;Yes&lt;/IsInCalcTree&gt;&lt;/Account&gt;"</f>
        <v xml:space="preserve">    &lt;Account&gt;&lt;Code&gt;radd&lt;/Code&gt;&lt;Description&gt;Aandeel van derden in het groepsresultaat&lt;/Description&gt;&lt;Sort&gt;61950&lt;/Sort&gt;&lt;Level&gt;2&lt;/Level&gt;&lt;DC&gt;&lt;/DC&gt;&lt;DataType&gt;monetary&lt;/DataType&gt;&lt;IsInCalcTree&gt;Yes&lt;/IsInCalcTree&gt;&lt;/Account&gt;</v>
      </c>
    </row>
  </sheetData>
  <autoFilter ref="A4:H669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680"/>
  <sheetViews>
    <sheetView workbookViewId="0">
      <pane xSplit="2" ySplit="9" topLeftCell="C68" activePane="bottomRight" state="frozen"/>
      <selection pane="topRight" activeCell="C1" sqref="C1"/>
      <selection pane="bottomLeft" activeCell="A10" sqref="A10"/>
      <selection pane="bottomRight" activeCell="A86" sqref="A86"/>
    </sheetView>
  </sheetViews>
  <sheetFormatPr defaultRowHeight="15" x14ac:dyDescent="0.25"/>
  <cols>
    <col min="1" max="1" width="30.7109375" style="14" customWidth="1"/>
    <col min="2" max="2" width="11.5703125" bestFit="1" customWidth="1"/>
    <col min="3" max="3" width="65.7109375" customWidth="1"/>
    <col min="4" max="4" width="7.42578125" bestFit="1" customWidth="1"/>
    <col min="5" max="5" width="59.85546875" bestFit="1" customWidth="1"/>
    <col min="6" max="6" width="68.42578125" bestFit="1" customWidth="1"/>
  </cols>
  <sheetData>
    <row r="1" spans="1:6" s="16" customFormat="1" x14ac:dyDescent="0.25">
      <c r="A1" s="15" t="s">
        <v>0</v>
      </c>
      <c r="C1" s="16" t="s">
        <v>1</v>
      </c>
      <c r="D1" s="17"/>
    </row>
    <row r="2" spans="1:6" s="16" customFormat="1" x14ac:dyDescent="0.25">
      <c r="A2" s="18" t="s">
        <v>2</v>
      </c>
      <c r="C2" s="16" t="s">
        <v>3</v>
      </c>
      <c r="D2" s="17"/>
    </row>
    <row r="3" spans="1:6" s="16" customFormat="1" x14ac:dyDescent="0.25">
      <c r="A3" s="19" t="s">
        <v>4</v>
      </c>
      <c r="C3" s="16" t="s">
        <v>5</v>
      </c>
      <c r="D3" s="17"/>
    </row>
    <row r="4" spans="1:6" s="16" customFormat="1" x14ac:dyDescent="0.25">
      <c r="A4" s="20" t="s">
        <v>6</v>
      </c>
      <c r="C4" s="16" t="s">
        <v>7</v>
      </c>
      <c r="D4" s="17"/>
    </row>
    <row r="5" spans="1:6" s="16" customFormat="1" ht="45" x14ac:dyDescent="0.25">
      <c r="A5" s="21" t="s">
        <v>8</v>
      </c>
      <c r="C5" s="16" t="s">
        <v>9</v>
      </c>
    </row>
    <row r="6" spans="1:6" s="16" customFormat="1" x14ac:dyDescent="0.25">
      <c r="A6" s="22"/>
    </row>
    <row r="7" spans="1:6" s="16" customFormat="1" x14ac:dyDescent="0.25">
      <c r="A7" s="23"/>
      <c r="B7" s="16" t="s">
        <v>10</v>
      </c>
    </row>
    <row r="8" spans="1:6" s="16" customFormat="1" x14ac:dyDescent="0.25">
      <c r="A8" s="23"/>
    </row>
    <row r="9" spans="1:6" s="16" customFormat="1" x14ac:dyDescent="0.25">
      <c r="A9" s="23" t="s">
        <v>11</v>
      </c>
      <c r="B9" s="16" t="s">
        <v>12</v>
      </c>
      <c r="C9" s="16" t="s">
        <v>13</v>
      </c>
      <c r="D9" s="16" t="s">
        <v>14</v>
      </c>
      <c r="E9" s="16" t="s">
        <v>15</v>
      </c>
      <c r="F9" s="16" t="s">
        <v>16</v>
      </c>
    </row>
    <row r="10" spans="1:6" s="2" customFormat="1" x14ac:dyDescent="0.25">
      <c r="A10" s="1" t="s">
        <v>17</v>
      </c>
      <c r="B10" s="2" t="s">
        <v>18</v>
      </c>
      <c r="C10" s="2" t="s">
        <v>19</v>
      </c>
      <c r="D10" s="2">
        <v>1</v>
      </c>
      <c r="E10" s="2" t="s">
        <v>20</v>
      </c>
      <c r="F10" s="2" t="s">
        <v>21</v>
      </c>
    </row>
    <row r="11" spans="1:6" x14ac:dyDescent="0.25">
      <c r="A11" s="1" t="s">
        <v>17</v>
      </c>
      <c r="B11" s="2" t="s">
        <v>39</v>
      </c>
      <c r="C11" s="2" t="s">
        <v>40</v>
      </c>
      <c r="D11" s="2">
        <v>1</v>
      </c>
      <c r="E11" s="2" t="s">
        <v>41</v>
      </c>
      <c r="F11" s="2" t="s">
        <v>42</v>
      </c>
    </row>
    <row r="12" spans="1:6" x14ac:dyDescent="0.25">
      <c r="A12" s="3" t="s">
        <v>22</v>
      </c>
      <c r="B12" t="s">
        <v>43</v>
      </c>
      <c r="C12" t="s">
        <v>44</v>
      </c>
      <c r="D12">
        <v>1</v>
      </c>
      <c r="E12" t="s">
        <v>25</v>
      </c>
      <c r="F12" t="s">
        <v>26</v>
      </c>
    </row>
    <row r="13" spans="1:6" x14ac:dyDescent="0.25">
      <c r="A13" s="3" t="s">
        <v>22</v>
      </c>
      <c r="B13" t="s">
        <v>23</v>
      </c>
      <c r="C13" t="s">
        <v>24</v>
      </c>
      <c r="D13">
        <v>1</v>
      </c>
      <c r="E13" t="s">
        <v>25</v>
      </c>
      <c r="F13" t="s">
        <v>26</v>
      </c>
    </row>
    <row r="14" spans="1:6" x14ac:dyDescent="0.25">
      <c r="A14" s="3" t="s">
        <v>22</v>
      </c>
      <c r="B14" t="s">
        <v>27</v>
      </c>
      <c r="C14" t="s">
        <v>28</v>
      </c>
      <c r="D14">
        <v>1</v>
      </c>
      <c r="E14" t="s">
        <v>29</v>
      </c>
      <c r="F14" t="s">
        <v>30</v>
      </c>
    </row>
    <row r="15" spans="1:6" x14ac:dyDescent="0.25">
      <c r="A15" s="3" t="s">
        <v>22</v>
      </c>
      <c r="B15" t="s">
        <v>31</v>
      </c>
      <c r="C15" t="s">
        <v>32</v>
      </c>
      <c r="D15">
        <v>1</v>
      </c>
      <c r="E15" t="s">
        <v>29</v>
      </c>
      <c r="F15" t="s">
        <v>30</v>
      </c>
    </row>
    <row r="16" spans="1:6" s="2" customFormat="1" x14ac:dyDescent="0.25">
      <c r="A16" s="3" t="s">
        <v>22</v>
      </c>
      <c r="B16" t="s">
        <v>33</v>
      </c>
      <c r="C16" t="s">
        <v>34</v>
      </c>
      <c r="D16">
        <v>1</v>
      </c>
      <c r="E16" t="s">
        <v>35</v>
      </c>
      <c r="F16" t="s">
        <v>36</v>
      </c>
    </row>
    <row r="17" spans="1:6" x14ac:dyDescent="0.25">
      <c r="A17" s="3" t="s">
        <v>22</v>
      </c>
      <c r="B17" t="s">
        <v>37</v>
      </c>
      <c r="C17" t="s">
        <v>38</v>
      </c>
      <c r="D17">
        <v>1</v>
      </c>
      <c r="E17" t="s">
        <v>25</v>
      </c>
      <c r="F17" t="s">
        <v>26</v>
      </c>
    </row>
    <row r="18" spans="1:6" s="2" customFormat="1" x14ac:dyDescent="0.25">
      <c r="A18" s="1" t="s">
        <v>17</v>
      </c>
      <c r="B18" s="2" t="s">
        <v>45</v>
      </c>
      <c r="C18" s="2" t="s">
        <v>46</v>
      </c>
      <c r="D18" s="2">
        <v>1</v>
      </c>
      <c r="E18" s="2" t="s">
        <v>47</v>
      </c>
      <c r="F18" s="2" t="s">
        <v>48</v>
      </c>
    </row>
    <row r="19" spans="1:6" x14ac:dyDescent="0.25">
      <c r="A19" s="3" t="s">
        <v>22</v>
      </c>
      <c r="B19" t="s">
        <v>49</v>
      </c>
      <c r="C19" t="s">
        <v>50</v>
      </c>
      <c r="D19">
        <v>1</v>
      </c>
      <c r="E19" t="s">
        <v>51</v>
      </c>
      <c r="F19" t="s">
        <v>52</v>
      </c>
    </row>
    <row r="20" spans="1:6" x14ac:dyDescent="0.25">
      <c r="A20" s="3" t="s">
        <v>22</v>
      </c>
      <c r="B20" t="s">
        <v>53</v>
      </c>
      <c r="C20" t="s">
        <v>54</v>
      </c>
      <c r="D20">
        <v>1</v>
      </c>
      <c r="E20" t="s">
        <v>55</v>
      </c>
      <c r="F20" t="s">
        <v>56</v>
      </c>
    </row>
    <row r="21" spans="1:6" x14ac:dyDescent="0.25">
      <c r="A21" s="3" t="s">
        <v>22</v>
      </c>
      <c r="B21" t="s">
        <v>57</v>
      </c>
      <c r="C21" t="s">
        <v>58</v>
      </c>
      <c r="D21">
        <v>1</v>
      </c>
      <c r="E21" t="s">
        <v>59</v>
      </c>
      <c r="F21" t="s">
        <v>60</v>
      </c>
    </row>
    <row r="22" spans="1:6" x14ac:dyDescent="0.25">
      <c r="A22" s="3" t="s">
        <v>22</v>
      </c>
      <c r="B22" t="s">
        <v>61</v>
      </c>
      <c r="C22" t="s">
        <v>62</v>
      </c>
      <c r="D22">
        <v>1</v>
      </c>
      <c r="E22" t="s">
        <v>63</v>
      </c>
      <c r="F22" t="s">
        <v>64</v>
      </c>
    </row>
    <row r="23" spans="1:6" x14ac:dyDescent="0.25">
      <c r="A23" s="3" t="s">
        <v>22</v>
      </c>
      <c r="B23" t="s">
        <v>65</v>
      </c>
      <c r="C23" t="s">
        <v>66</v>
      </c>
      <c r="D23">
        <v>1</v>
      </c>
      <c r="E23" t="s">
        <v>59</v>
      </c>
      <c r="F23" t="s">
        <v>60</v>
      </c>
    </row>
    <row r="24" spans="1:6" x14ac:dyDescent="0.25">
      <c r="A24" s="3" t="s">
        <v>22</v>
      </c>
      <c r="B24" t="s">
        <v>67</v>
      </c>
      <c r="C24" t="s">
        <v>68</v>
      </c>
      <c r="D24">
        <v>1</v>
      </c>
      <c r="E24" t="s">
        <v>69</v>
      </c>
      <c r="F24" t="s">
        <v>70</v>
      </c>
    </row>
    <row r="25" spans="1:6" s="2" customFormat="1" x14ac:dyDescent="0.25">
      <c r="A25" s="1" t="s">
        <v>17</v>
      </c>
      <c r="B25" s="2" t="s">
        <v>71</v>
      </c>
      <c r="C25" s="2" t="s">
        <v>72</v>
      </c>
      <c r="D25" s="2">
        <v>1</v>
      </c>
      <c r="E25" s="2" t="s">
        <v>20</v>
      </c>
      <c r="F25" s="2" t="s">
        <v>21</v>
      </c>
    </row>
    <row r="26" spans="1:6" x14ac:dyDescent="0.25">
      <c r="A26" s="3" t="s">
        <v>22</v>
      </c>
      <c r="B26" t="s">
        <v>73</v>
      </c>
      <c r="C26" t="s">
        <v>74</v>
      </c>
      <c r="D26">
        <v>1</v>
      </c>
      <c r="E26" t="s">
        <v>75</v>
      </c>
      <c r="F26" t="s">
        <v>76</v>
      </c>
    </row>
    <row r="27" spans="1:6" x14ac:dyDescent="0.25">
      <c r="A27" s="3" t="s">
        <v>22</v>
      </c>
      <c r="B27" t="s">
        <v>77</v>
      </c>
      <c r="C27" t="s">
        <v>78</v>
      </c>
      <c r="D27">
        <v>1</v>
      </c>
      <c r="E27" t="s">
        <v>79</v>
      </c>
      <c r="F27" t="s">
        <v>80</v>
      </c>
    </row>
    <row r="28" spans="1:6" x14ac:dyDescent="0.25">
      <c r="A28" s="3" t="s">
        <v>22</v>
      </c>
      <c r="B28" t="s">
        <v>81</v>
      </c>
      <c r="C28" t="s">
        <v>82</v>
      </c>
      <c r="D28">
        <v>1</v>
      </c>
      <c r="E28" t="s">
        <v>83</v>
      </c>
      <c r="F28" t="s">
        <v>84</v>
      </c>
    </row>
    <row r="29" spans="1:6" x14ac:dyDescent="0.25">
      <c r="A29" s="3" t="s">
        <v>22</v>
      </c>
      <c r="B29" t="s">
        <v>89</v>
      </c>
      <c r="C29" t="s">
        <v>90</v>
      </c>
      <c r="D29">
        <v>1</v>
      </c>
      <c r="E29" t="s">
        <v>91</v>
      </c>
      <c r="F29" t="s">
        <v>92</v>
      </c>
    </row>
    <row r="30" spans="1:6" x14ac:dyDescent="0.25">
      <c r="A30" s="3" t="s">
        <v>22</v>
      </c>
      <c r="B30" t="s">
        <v>85</v>
      </c>
      <c r="C30" t="s">
        <v>86</v>
      </c>
      <c r="D30">
        <v>1</v>
      </c>
      <c r="E30" t="s">
        <v>87</v>
      </c>
      <c r="F30" t="s">
        <v>88</v>
      </c>
    </row>
    <row r="31" spans="1:6" x14ac:dyDescent="0.25">
      <c r="A31" s="3" t="s">
        <v>22</v>
      </c>
      <c r="B31" t="s">
        <v>93</v>
      </c>
      <c r="C31" t="s">
        <v>94</v>
      </c>
      <c r="D31">
        <v>1</v>
      </c>
      <c r="E31" t="s">
        <v>20</v>
      </c>
      <c r="F31" t="s">
        <v>21</v>
      </c>
    </row>
    <row r="32" spans="1:6" x14ac:dyDescent="0.25">
      <c r="A32" s="3" t="s">
        <v>95</v>
      </c>
      <c r="B32" t="s">
        <v>96</v>
      </c>
      <c r="C32" t="s">
        <v>97</v>
      </c>
      <c r="D32">
        <v>1</v>
      </c>
      <c r="E32" t="s">
        <v>20</v>
      </c>
      <c r="F32" t="s">
        <v>21</v>
      </c>
    </row>
    <row r="33" spans="1:6" x14ac:dyDescent="0.25">
      <c r="A33" s="3" t="s">
        <v>22</v>
      </c>
      <c r="B33" t="s">
        <v>98</v>
      </c>
      <c r="C33" t="s">
        <v>99</v>
      </c>
      <c r="D33">
        <v>-1</v>
      </c>
      <c r="E33" t="s">
        <v>100</v>
      </c>
      <c r="F33" t="s">
        <v>101</v>
      </c>
    </row>
    <row r="34" spans="1:6" s="2" customFormat="1" x14ac:dyDescent="0.25">
      <c r="A34" s="1" t="s">
        <v>17</v>
      </c>
      <c r="B34" s="2" t="s">
        <v>102</v>
      </c>
      <c r="C34" s="2" t="s">
        <v>103</v>
      </c>
      <c r="D34" s="2">
        <v>-1</v>
      </c>
      <c r="E34" s="2" t="s">
        <v>104</v>
      </c>
      <c r="F34" s="2" t="s">
        <v>105</v>
      </c>
    </row>
    <row r="35" spans="1:6" x14ac:dyDescent="0.25">
      <c r="A35" s="3" t="s">
        <v>22</v>
      </c>
      <c r="B35" t="s">
        <v>106</v>
      </c>
      <c r="C35" t="s">
        <v>107</v>
      </c>
      <c r="D35">
        <v>-1</v>
      </c>
      <c r="E35" t="s">
        <v>108</v>
      </c>
      <c r="F35" t="s">
        <v>109</v>
      </c>
    </row>
    <row r="36" spans="1:6" x14ac:dyDescent="0.25">
      <c r="A36" s="3" t="s">
        <v>22</v>
      </c>
      <c r="B36" t="s">
        <v>110</v>
      </c>
      <c r="C36" t="s">
        <v>111</v>
      </c>
      <c r="D36">
        <v>-1</v>
      </c>
      <c r="E36" t="s">
        <v>108</v>
      </c>
      <c r="F36" t="s">
        <v>109</v>
      </c>
    </row>
    <row r="37" spans="1:6" x14ac:dyDescent="0.25">
      <c r="A37" s="3" t="s">
        <v>22</v>
      </c>
      <c r="B37" t="s">
        <v>112</v>
      </c>
      <c r="C37" t="s">
        <v>113</v>
      </c>
      <c r="D37">
        <v>-1</v>
      </c>
      <c r="E37" t="s">
        <v>108</v>
      </c>
      <c r="F37" t="s">
        <v>109</v>
      </c>
    </row>
    <row r="38" spans="1:6" x14ac:dyDescent="0.25">
      <c r="A38" s="3" t="s">
        <v>22</v>
      </c>
      <c r="B38" t="s">
        <v>114</v>
      </c>
      <c r="C38" t="s">
        <v>115</v>
      </c>
      <c r="D38">
        <v>-1</v>
      </c>
      <c r="E38" t="s">
        <v>108</v>
      </c>
      <c r="F38" t="s">
        <v>109</v>
      </c>
    </row>
    <row r="39" spans="1:6" x14ac:dyDescent="0.25">
      <c r="A39" s="3" t="s">
        <v>22</v>
      </c>
      <c r="B39" t="s">
        <v>116</v>
      </c>
      <c r="C39" t="s">
        <v>117</v>
      </c>
      <c r="D39">
        <v>-1</v>
      </c>
      <c r="E39" t="s">
        <v>108</v>
      </c>
      <c r="F39" t="s">
        <v>109</v>
      </c>
    </row>
    <row r="40" spans="1:6" x14ac:dyDescent="0.25">
      <c r="A40" s="3" t="s">
        <v>22</v>
      </c>
      <c r="B40" t="s">
        <v>118</v>
      </c>
      <c r="C40" t="s">
        <v>119</v>
      </c>
      <c r="D40">
        <v>-1</v>
      </c>
      <c r="E40" t="s">
        <v>108</v>
      </c>
      <c r="F40" t="s">
        <v>109</v>
      </c>
    </row>
    <row r="41" spans="1:6" x14ac:dyDescent="0.25">
      <c r="A41" s="3" t="s">
        <v>22</v>
      </c>
      <c r="B41" t="s">
        <v>120</v>
      </c>
      <c r="C41" t="s">
        <v>121</v>
      </c>
      <c r="D41">
        <v>-1</v>
      </c>
      <c r="E41" t="s">
        <v>108</v>
      </c>
      <c r="F41" t="s">
        <v>109</v>
      </c>
    </row>
    <row r="42" spans="1:6" s="5" customFormat="1" x14ac:dyDescent="0.25">
      <c r="A42" s="4" t="s">
        <v>122</v>
      </c>
      <c r="B42" s="5" t="s">
        <v>123</v>
      </c>
      <c r="C42" s="5" t="s">
        <v>124</v>
      </c>
      <c r="D42" s="5">
        <v>-1</v>
      </c>
      <c r="E42" s="5" t="s">
        <v>108</v>
      </c>
      <c r="F42" s="5" t="s">
        <v>109</v>
      </c>
    </row>
    <row r="43" spans="1:6" s="5" customFormat="1" x14ac:dyDescent="0.25">
      <c r="A43" s="4" t="s">
        <v>22</v>
      </c>
      <c r="B43" s="5" t="s">
        <v>125</v>
      </c>
      <c r="C43" s="5" t="s">
        <v>126</v>
      </c>
      <c r="D43" s="5">
        <v>-1</v>
      </c>
      <c r="E43" s="5" t="s">
        <v>127</v>
      </c>
      <c r="F43" s="5" t="s">
        <v>128</v>
      </c>
    </row>
    <row r="44" spans="1:6" x14ac:dyDescent="0.25">
      <c r="A44" s="3" t="s">
        <v>22</v>
      </c>
      <c r="B44" t="s">
        <v>129</v>
      </c>
      <c r="C44" t="s">
        <v>130</v>
      </c>
      <c r="D44">
        <v>-1</v>
      </c>
      <c r="E44" t="s">
        <v>108</v>
      </c>
      <c r="F44" t="s">
        <v>109</v>
      </c>
    </row>
    <row r="45" spans="1:6" x14ac:dyDescent="0.25">
      <c r="A45" s="3" t="s">
        <v>22</v>
      </c>
      <c r="B45" t="s">
        <v>131</v>
      </c>
      <c r="C45" t="s">
        <v>132</v>
      </c>
      <c r="D45">
        <v>-1</v>
      </c>
      <c r="E45" t="s">
        <v>108</v>
      </c>
      <c r="F45" t="s">
        <v>109</v>
      </c>
    </row>
    <row r="46" spans="1:6" s="5" customFormat="1" x14ac:dyDescent="0.25">
      <c r="A46" s="4" t="s">
        <v>133</v>
      </c>
      <c r="B46" s="5" t="s">
        <v>134</v>
      </c>
      <c r="C46" s="5" t="s">
        <v>135</v>
      </c>
      <c r="D46" s="5">
        <v>-1</v>
      </c>
      <c r="E46" s="5" t="s">
        <v>108</v>
      </c>
      <c r="F46" s="5" t="s">
        <v>109</v>
      </c>
    </row>
    <row r="47" spans="1:6" s="5" customFormat="1" x14ac:dyDescent="0.25">
      <c r="A47" s="4" t="s">
        <v>22</v>
      </c>
      <c r="B47" s="5" t="s">
        <v>136</v>
      </c>
      <c r="C47" s="5" t="s">
        <v>137</v>
      </c>
      <c r="D47" s="5">
        <v>-1</v>
      </c>
      <c r="E47" s="5" t="s">
        <v>108</v>
      </c>
      <c r="F47" s="5" t="s">
        <v>109</v>
      </c>
    </row>
    <row r="48" spans="1:6" x14ac:dyDescent="0.25">
      <c r="A48" s="3" t="s">
        <v>22</v>
      </c>
      <c r="B48" t="s">
        <v>138</v>
      </c>
      <c r="C48" t="s">
        <v>139</v>
      </c>
      <c r="D48">
        <v>-1</v>
      </c>
      <c r="E48" t="s">
        <v>108</v>
      </c>
      <c r="F48" t="s">
        <v>109</v>
      </c>
    </row>
    <row r="49" spans="1:6" x14ac:dyDescent="0.25">
      <c r="A49" s="3" t="s">
        <v>140</v>
      </c>
      <c r="B49" s="5" t="s">
        <v>141</v>
      </c>
      <c r="C49" t="s">
        <v>142</v>
      </c>
      <c r="D49">
        <v>-1</v>
      </c>
      <c r="E49" t="s">
        <v>100</v>
      </c>
      <c r="F49" t="s">
        <v>101</v>
      </c>
    </row>
    <row r="50" spans="1:6" s="7" customFormat="1" x14ac:dyDescent="0.25">
      <c r="A50" s="6" t="s">
        <v>143</v>
      </c>
      <c r="B50" s="7" t="s">
        <v>144</v>
      </c>
      <c r="C50" s="7" t="s">
        <v>145</v>
      </c>
      <c r="D50" s="7">
        <v>-1</v>
      </c>
      <c r="E50" s="7" t="s">
        <v>146</v>
      </c>
      <c r="F50" s="7" t="s">
        <v>147</v>
      </c>
    </row>
    <row r="51" spans="1:6" s="9" customFormat="1" x14ac:dyDescent="0.25">
      <c r="A51" s="8" t="s">
        <v>1485</v>
      </c>
      <c r="B51" s="9" t="s">
        <v>148</v>
      </c>
      <c r="C51" s="9" t="s">
        <v>149</v>
      </c>
      <c r="D51" s="9">
        <v>-1</v>
      </c>
      <c r="E51" s="9" t="s">
        <v>150</v>
      </c>
      <c r="F51" s="9" t="s">
        <v>151</v>
      </c>
    </row>
    <row r="52" spans="1:6" x14ac:dyDescent="0.25">
      <c r="A52" s="3" t="s">
        <v>22</v>
      </c>
      <c r="B52" t="s">
        <v>152</v>
      </c>
      <c r="C52" t="s">
        <v>153</v>
      </c>
      <c r="D52">
        <v>-1</v>
      </c>
      <c r="E52" t="s">
        <v>154</v>
      </c>
      <c r="F52" t="s">
        <v>155</v>
      </c>
    </row>
    <row r="53" spans="1:6" x14ac:dyDescent="0.25">
      <c r="A53" s="3" t="s">
        <v>22</v>
      </c>
      <c r="B53" t="s">
        <v>156</v>
      </c>
      <c r="C53" t="s">
        <v>157</v>
      </c>
      <c r="D53">
        <v>-1</v>
      </c>
      <c r="E53" t="s">
        <v>158</v>
      </c>
      <c r="F53" t="s">
        <v>159</v>
      </c>
    </row>
    <row r="54" spans="1:6" x14ac:dyDescent="0.25">
      <c r="A54" s="3" t="s">
        <v>22</v>
      </c>
      <c r="B54" t="s">
        <v>160</v>
      </c>
      <c r="C54" t="s">
        <v>161</v>
      </c>
      <c r="D54">
        <v>-1</v>
      </c>
      <c r="E54" t="s">
        <v>162</v>
      </c>
      <c r="F54" t="s">
        <v>163</v>
      </c>
    </row>
    <row r="55" spans="1:6" x14ac:dyDescent="0.25">
      <c r="A55" s="3" t="s">
        <v>22</v>
      </c>
      <c r="B55" t="s">
        <v>164</v>
      </c>
      <c r="C55" t="s">
        <v>165</v>
      </c>
      <c r="D55">
        <v>-1</v>
      </c>
      <c r="E55" t="s">
        <v>166</v>
      </c>
      <c r="F55" t="s">
        <v>167</v>
      </c>
    </row>
    <row r="56" spans="1:6" x14ac:dyDescent="0.25">
      <c r="A56" s="3" t="s">
        <v>22</v>
      </c>
      <c r="B56" t="s">
        <v>168</v>
      </c>
      <c r="C56" t="s">
        <v>169</v>
      </c>
      <c r="D56">
        <v>-1</v>
      </c>
      <c r="E56" t="s">
        <v>170</v>
      </c>
      <c r="F56" t="s">
        <v>171</v>
      </c>
    </row>
    <row r="57" spans="1:6" x14ac:dyDescent="0.25">
      <c r="A57" s="3" t="s">
        <v>22</v>
      </c>
      <c r="B57" t="s">
        <v>172</v>
      </c>
      <c r="C57" t="s">
        <v>173</v>
      </c>
      <c r="D57">
        <v>-1</v>
      </c>
      <c r="E57" t="s">
        <v>166</v>
      </c>
      <c r="F57" t="s">
        <v>167</v>
      </c>
    </row>
    <row r="58" spans="1:6" x14ac:dyDescent="0.25">
      <c r="A58" s="3" t="s">
        <v>22</v>
      </c>
      <c r="B58" t="s">
        <v>174</v>
      </c>
      <c r="C58" t="s">
        <v>175</v>
      </c>
      <c r="D58">
        <v>-1</v>
      </c>
      <c r="E58" t="s">
        <v>150</v>
      </c>
      <c r="F58" t="s">
        <v>151</v>
      </c>
    </row>
    <row r="59" spans="1:6" x14ac:dyDescent="0.25">
      <c r="A59" s="3" t="s">
        <v>22</v>
      </c>
      <c r="B59" t="s">
        <v>176</v>
      </c>
      <c r="C59" t="s">
        <v>177</v>
      </c>
      <c r="D59">
        <v>-1</v>
      </c>
      <c r="E59" t="s">
        <v>166</v>
      </c>
      <c r="F59" t="s">
        <v>167</v>
      </c>
    </row>
    <row r="60" spans="1:6" s="2" customFormat="1" x14ac:dyDescent="0.25">
      <c r="A60" s="1" t="s">
        <v>17</v>
      </c>
      <c r="B60" s="2" t="s">
        <v>178</v>
      </c>
      <c r="C60" s="2" t="s">
        <v>179</v>
      </c>
      <c r="D60" s="2">
        <v>-1</v>
      </c>
      <c r="E60" s="2" t="s">
        <v>180</v>
      </c>
      <c r="F60" s="2" t="s">
        <v>181</v>
      </c>
    </row>
    <row r="61" spans="1:6" x14ac:dyDescent="0.25">
      <c r="A61" s="3" t="s">
        <v>22</v>
      </c>
      <c r="B61" t="s">
        <v>182</v>
      </c>
      <c r="C61" t="s">
        <v>183</v>
      </c>
      <c r="D61">
        <v>-1</v>
      </c>
      <c r="E61" t="s">
        <v>180</v>
      </c>
      <c r="F61" t="s">
        <v>181</v>
      </c>
    </row>
    <row r="62" spans="1:6" x14ac:dyDescent="0.25">
      <c r="A62" s="3" t="s">
        <v>22</v>
      </c>
      <c r="B62" t="s">
        <v>184</v>
      </c>
      <c r="C62" t="s">
        <v>185</v>
      </c>
      <c r="D62">
        <v>-1</v>
      </c>
      <c r="E62" t="s">
        <v>180</v>
      </c>
      <c r="F62" t="s">
        <v>181</v>
      </c>
    </row>
    <row r="63" spans="1:6" x14ac:dyDescent="0.25">
      <c r="A63" s="3" t="s">
        <v>22</v>
      </c>
      <c r="B63" t="s">
        <v>186</v>
      </c>
      <c r="C63" t="s">
        <v>187</v>
      </c>
      <c r="D63">
        <v>-1</v>
      </c>
      <c r="E63" t="s">
        <v>180</v>
      </c>
      <c r="F63" t="s">
        <v>181</v>
      </c>
    </row>
    <row r="64" spans="1:6" x14ac:dyDescent="0.25">
      <c r="A64" s="3" t="s">
        <v>22</v>
      </c>
      <c r="B64" t="s">
        <v>188</v>
      </c>
      <c r="C64" t="s">
        <v>189</v>
      </c>
      <c r="D64">
        <v>-1</v>
      </c>
      <c r="E64" t="s">
        <v>180</v>
      </c>
      <c r="F64" t="s">
        <v>181</v>
      </c>
    </row>
    <row r="65" spans="1:6" x14ac:dyDescent="0.25">
      <c r="A65" s="3" t="s">
        <v>22</v>
      </c>
      <c r="B65" t="s">
        <v>190</v>
      </c>
      <c r="C65" t="s">
        <v>191</v>
      </c>
      <c r="D65">
        <v>-1</v>
      </c>
      <c r="E65" t="s">
        <v>180</v>
      </c>
      <c r="F65" t="s">
        <v>181</v>
      </c>
    </row>
    <row r="66" spans="1:6" x14ac:dyDescent="0.25">
      <c r="A66" s="3" t="s">
        <v>22</v>
      </c>
      <c r="B66" t="s">
        <v>192</v>
      </c>
      <c r="C66" t="s">
        <v>193</v>
      </c>
      <c r="D66">
        <v>-1</v>
      </c>
      <c r="E66" t="s">
        <v>180</v>
      </c>
      <c r="F66" t="s">
        <v>181</v>
      </c>
    </row>
    <row r="67" spans="1:6" s="2" customFormat="1" x14ac:dyDescent="0.25">
      <c r="A67" s="1" t="s">
        <v>17</v>
      </c>
      <c r="B67" s="2" t="s">
        <v>194</v>
      </c>
      <c r="C67" s="2" t="s">
        <v>195</v>
      </c>
      <c r="D67" s="2">
        <v>-1</v>
      </c>
      <c r="E67" s="2" t="s">
        <v>196</v>
      </c>
      <c r="F67" s="2" t="s">
        <v>197</v>
      </c>
    </row>
    <row r="68" spans="1:6" s="2" customFormat="1" x14ac:dyDescent="0.25">
      <c r="A68" s="1" t="s">
        <v>17</v>
      </c>
      <c r="B68" s="2" t="s">
        <v>198</v>
      </c>
      <c r="C68" s="2" t="s">
        <v>199</v>
      </c>
      <c r="D68" s="2">
        <v>-1</v>
      </c>
      <c r="E68" s="2" t="s">
        <v>200</v>
      </c>
      <c r="F68" s="2" t="s">
        <v>201</v>
      </c>
    </row>
    <row r="69" spans="1:6" x14ac:dyDescent="0.25">
      <c r="A69" s="3" t="s">
        <v>22</v>
      </c>
      <c r="B69" s="5" t="s">
        <v>202</v>
      </c>
      <c r="C69" s="5" t="s">
        <v>203</v>
      </c>
      <c r="D69">
        <v>-1</v>
      </c>
      <c r="E69" t="s">
        <v>204</v>
      </c>
      <c r="F69" t="s">
        <v>205</v>
      </c>
    </row>
    <row r="70" spans="1:6" x14ac:dyDescent="0.25">
      <c r="A70" s="3" t="s">
        <v>22</v>
      </c>
      <c r="B70" s="5" t="s">
        <v>206</v>
      </c>
      <c r="C70" s="5" t="s">
        <v>207</v>
      </c>
      <c r="D70">
        <v>-1</v>
      </c>
      <c r="E70" t="s">
        <v>204</v>
      </c>
      <c r="F70" t="s">
        <v>205</v>
      </c>
    </row>
    <row r="71" spans="1:6" x14ac:dyDescent="0.25">
      <c r="A71" s="3" t="s">
        <v>22</v>
      </c>
      <c r="B71" s="5" t="s">
        <v>208</v>
      </c>
      <c r="C71" s="5" t="s">
        <v>209</v>
      </c>
      <c r="D71">
        <v>-1</v>
      </c>
      <c r="E71" t="s">
        <v>204</v>
      </c>
      <c r="F71" t="s">
        <v>205</v>
      </c>
    </row>
    <row r="72" spans="1:6" x14ac:dyDescent="0.25">
      <c r="A72" s="3" t="s">
        <v>22</v>
      </c>
      <c r="B72" s="5" t="s">
        <v>210</v>
      </c>
      <c r="C72" s="5" t="s">
        <v>211</v>
      </c>
      <c r="D72">
        <v>-1</v>
      </c>
      <c r="E72" t="s">
        <v>212</v>
      </c>
      <c r="F72" t="s">
        <v>213</v>
      </c>
    </row>
    <row r="73" spans="1:6" x14ac:dyDescent="0.25">
      <c r="A73" s="3" t="s">
        <v>22</v>
      </c>
      <c r="B73" s="5" t="s">
        <v>214</v>
      </c>
      <c r="C73" s="5" t="s">
        <v>215</v>
      </c>
      <c r="D73">
        <v>-1</v>
      </c>
      <c r="E73" t="s">
        <v>212</v>
      </c>
      <c r="F73" t="s">
        <v>213</v>
      </c>
    </row>
    <row r="74" spans="1:6" x14ac:dyDescent="0.25">
      <c r="A74" s="3" t="s">
        <v>22</v>
      </c>
      <c r="B74" s="5" t="s">
        <v>216</v>
      </c>
      <c r="C74" s="5" t="s">
        <v>217</v>
      </c>
      <c r="D74">
        <v>-1</v>
      </c>
      <c r="E74" t="s">
        <v>204</v>
      </c>
      <c r="F74" t="s">
        <v>205</v>
      </c>
    </row>
    <row r="75" spans="1:6" x14ac:dyDescent="0.25">
      <c r="A75" s="3" t="s">
        <v>22</v>
      </c>
      <c r="B75" t="s">
        <v>218</v>
      </c>
      <c r="C75" t="s">
        <v>219</v>
      </c>
      <c r="D75">
        <v>-1</v>
      </c>
      <c r="E75" t="s">
        <v>204</v>
      </c>
      <c r="F75" t="s">
        <v>205</v>
      </c>
    </row>
    <row r="76" spans="1:6" x14ac:dyDescent="0.25">
      <c r="A76" s="3" t="s">
        <v>22</v>
      </c>
      <c r="B76" t="s">
        <v>220</v>
      </c>
      <c r="C76" t="s">
        <v>221</v>
      </c>
      <c r="D76">
        <v>-1</v>
      </c>
      <c r="E76" t="s">
        <v>222</v>
      </c>
      <c r="F76" t="s">
        <v>223</v>
      </c>
    </row>
    <row r="77" spans="1:6" s="5" customFormat="1" x14ac:dyDescent="0.25">
      <c r="A77" s="4" t="s">
        <v>224</v>
      </c>
      <c r="B77" s="5" t="s">
        <v>225</v>
      </c>
      <c r="C77" s="5" t="s">
        <v>226</v>
      </c>
      <c r="D77" s="5">
        <v>-1</v>
      </c>
      <c r="E77" s="5" t="s">
        <v>227</v>
      </c>
      <c r="F77" s="5" t="s">
        <v>228</v>
      </c>
    </row>
    <row r="78" spans="1:6" s="5" customFormat="1" x14ac:dyDescent="0.25">
      <c r="A78" s="4" t="s">
        <v>22</v>
      </c>
      <c r="B78" s="5" t="s">
        <v>229</v>
      </c>
      <c r="C78" s="5" t="s">
        <v>230</v>
      </c>
      <c r="D78" s="5">
        <v>-1</v>
      </c>
      <c r="E78" s="5" t="s">
        <v>227</v>
      </c>
      <c r="F78" s="5" t="s">
        <v>228</v>
      </c>
    </row>
    <row r="79" spans="1:6" x14ac:dyDescent="0.25">
      <c r="A79" s="3" t="s">
        <v>22</v>
      </c>
      <c r="B79" t="s">
        <v>231</v>
      </c>
      <c r="C79" t="s">
        <v>232</v>
      </c>
      <c r="D79">
        <v>-1</v>
      </c>
      <c r="E79" t="s">
        <v>233</v>
      </c>
      <c r="F79" t="s">
        <v>234</v>
      </c>
    </row>
    <row r="80" spans="1:6" s="2" customFormat="1" x14ac:dyDescent="0.25">
      <c r="A80" s="1" t="s">
        <v>17</v>
      </c>
      <c r="B80" s="2" t="s">
        <v>235</v>
      </c>
      <c r="C80" s="2" t="s">
        <v>236</v>
      </c>
      <c r="D80" s="2">
        <v>-1</v>
      </c>
      <c r="E80" s="2" t="s">
        <v>227</v>
      </c>
      <c r="F80" s="2" t="s">
        <v>228</v>
      </c>
    </row>
    <row r="81" spans="1:6" x14ac:dyDescent="0.25">
      <c r="A81" s="3" t="s">
        <v>22</v>
      </c>
      <c r="B81" t="s">
        <v>237</v>
      </c>
      <c r="C81" t="s">
        <v>238</v>
      </c>
      <c r="D81">
        <v>-1</v>
      </c>
      <c r="E81" t="s">
        <v>227</v>
      </c>
      <c r="F81" t="s">
        <v>228</v>
      </c>
    </row>
    <row r="82" spans="1:6" x14ac:dyDescent="0.25">
      <c r="A82" s="3" t="s">
        <v>22</v>
      </c>
      <c r="B82" t="s">
        <v>239</v>
      </c>
      <c r="C82" t="s">
        <v>240</v>
      </c>
      <c r="D82">
        <v>-1</v>
      </c>
      <c r="E82" t="s">
        <v>227</v>
      </c>
      <c r="F82" t="s">
        <v>228</v>
      </c>
    </row>
    <row r="83" spans="1:6" x14ac:dyDescent="0.25">
      <c r="A83" s="3" t="s">
        <v>22</v>
      </c>
      <c r="B83" t="s">
        <v>241</v>
      </c>
      <c r="C83" t="s">
        <v>242</v>
      </c>
      <c r="D83">
        <v>-1</v>
      </c>
      <c r="E83" t="s">
        <v>227</v>
      </c>
      <c r="F83" t="s">
        <v>228</v>
      </c>
    </row>
    <row r="84" spans="1:6" x14ac:dyDescent="0.25">
      <c r="A84" s="3" t="s">
        <v>22</v>
      </c>
      <c r="B84" t="s">
        <v>243</v>
      </c>
      <c r="C84" t="s">
        <v>244</v>
      </c>
      <c r="D84">
        <v>-1</v>
      </c>
      <c r="E84" t="s">
        <v>227</v>
      </c>
      <c r="F84" t="s">
        <v>228</v>
      </c>
    </row>
    <row r="85" spans="1:6" x14ac:dyDescent="0.25">
      <c r="A85" s="3" t="s">
        <v>22</v>
      </c>
      <c r="B85" t="s">
        <v>245</v>
      </c>
      <c r="C85" t="s">
        <v>246</v>
      </c>
      <c r="D85">
        <v>-1</v>
      </c>
      <c r="E85" t="s">
        <v>227</v>
      </c>
      <c r="F85" t="s">
        <v>228</v>
      </c>
    </row>
    <row r="86" spans="1:6" x14ac:dyDescent="0.25">
      <c r="A86" s="3" t="s">
        <v>22</v>
      </c>
      <c r="B86" t="s">
        <v>1478</v>
      </c>
      <c r="C86" t="s">
        <v>1479</v>
      </c>
      <c r="D86">
        <v>-1</v>
      </c>
      <c r="E86" t="s">
        <v>1480</v>
      </c>
      <c r="F86" t="s">
        <v>1481</v>
      </c>
    </row>
    <row r="87" spans="1:6" x14ac:dyDescent="0.25">
      <c r="A87" s="3" t="s">
        <v>22</v>
      </c>
      <c r="B87" t="s">
        <v>247</v>
      </c>
      <c r="C87" t="s">
        <v>248</v>
      </c>
      <c r="D87">
        <v>-1</v>
      </c>
      <c r="E87" t="s">
        <v>227</v>
      </c>
      <c r="F87" t="s">
        <v>228</v>
      </c>
    </row>
    <row r="88" spans="1:6" x14ac:dyDescent="0.25">
      <c r="A88" s="3" t="s">
        <v>22</v>
      </c>
      <c r="B88" t="s">
        <v>1476</v>
      </c>
      <c r="C88" t="s">
        <v>1477</v>
      </c>
      <c r="D88">
        <v>-1</v>
      </c>
      <c r="E88" t="s">
        <v>257</v>
      </c>
      <c r="F88" t="s">
        <v>258</v>
      </c>
    </row>
    <row r="89" spans="1:6" s="5" customFormat="1" x14ac:dyDescent="0.25">
      <c r="A89" s="3" t="s">
        <v>22</v>
      </c>
      <c r="B89" t="s">
        <v>249</v>
      </c>
      <c r="C89" t="s">
        <v>250</v>
      </c>
      <c r="D89">
        <v>-1</v>
      </c>
      <c r="E89" t="s">
        <v>251</v>
      </c>
      <c r="F89" t="s">
        <v>252</v>
      </c>
    </row>
    <row r="90" spans="1:6" x14ac:dyDescent="0.25">
      <c r="A90" s="3" t="s">
        <v>22</v>
      </c>
      <c r="B90" t="s">
        <v>253</v>
      </c>
      <c r="C90" t="s">
        <v>254</v>
      </c>
      <c r="D90">
        <v>-1</v>
      </c>
      <c r="E90" t="s">
        <v>204</v>
      </c>
      <c r="F90" t="s">
        <v>205</v>
      </c>
    </row>
    <row r="91" spans="1:6" x14ac:dyDescent="0.25">
      <c r="A91" s="4" t="s">
        <v>22</v>
      </c>
      <c r="B91" s="5" t="s">
        <v>255</v>
      </c>
      <c r="C91" s="5" t="s">
        <v>256</v>
      </c>
      <c r="D91" s="5">
        <v>-1</v>
      </c>
      <c r="E91" s="5" t="s">
        <v>257</v>
      </c>
      <c r="F91" s="5" t="s">
        <v>258</v>
      </c>
    </row>
    <row r="92" spans="1:6" x14ac:dyDescent="0.25">
      <c r="A92" s="3" t="s">
        <v>22</v>
      </c>
      <c r="B92" t="s">
        <v>259</v>
      </c>
      <c r="C92" t="s">
        <v>260</v>
      </c>
      <c r="D92">
        <v>-1</v>
      </c>
      <c r="E92" t="s">
        <v>146</v>
      </c>
      <c r="F92" t="s">
        <v>147</v>
      </c>
    </row>
    <row r="93" spans="1:6" x14ac:dyDescent="0.25">
      <c r="A93" s="3" t="s">
        <v>22</v>
      </c>
      <c r="B93" t="s">
        <v>261</v>
      </c>
      <c r="C93" t="s">
        <v>262</v>
      </c>
      <c r="D93">
        <v>-1</v>
      </c>
      <c r="E93" t="s">
        <v>204</v>
      </c>
      <c r="F93" t="s">
        <v>205</v>
      </c>
    </row>
    <row r="94" spans="1:6" s="2" customFormat="1" x14ac:dyDescent="0.25">
      <c r="A94" s="3" t="s">
        <v>22</v>
      </c>
      <c r="B94" t="s">
        <v>263</v>
      </c>
      <c r="C94" t="s">
        <v>264</v>
      </c>
      <c r="D94">
        <v>-1</v>
      </c>
      <c r="E94" t="s">
        <v>251</v>
      </c>
      <c r="F94" t="s">
        <v>252</v>
      </c>
    </row>
    <row r="95" spans="1:6" x14ac:dyDescent="0.25">
      <c r="A95" s="3" t="s">
        <v>22</v>
      </c>
      <c r="B95" t="s">
        <v>265</v>
      </c>
      <c r="C95" t="s">
        <v>266</v>
      </c>
      <c r="D95">
        <v>-1</v>
      </c>
      <c r="E95" t="s">
        <v>204</v>
      </c>
      <c r="F95" t="s">
        <v>205</v>
      </c>
    </row>
    <row r="96" spans="1:6" x14ac:dyDescent="0.25">
      <c r="A96" s="1" t="s">
        <v>17</v>
      </c>
      <c r="B96" s="2" t="s">
        <v>267</v>
      </c>
      <c r="C96" s="2" t="s">
        <v>268</v>
      </c>
      <c r="D96" s="2">
        <v>-1</v>
      </c>
      <c r="E96" s="2" t="s">
        <v>269</v>
      </c>
      <c r="F96" s="2" t="s">
        <v>270</v>
      </c>
    </row>
    <row r="97" spans="1:6" x14ac:dyDescent="0.25">
      <c r="A97" s="3" t="s">
        <v>22</v>
      </c>
      <c r="B97" t="s">
        <v>271</v>
      </c>
      <c r="C97" t="s">
        <v>199</v>
      </c>
      <c r="D97">
        <v>-1</v>
      </c>
      <c r="E97" t="s">
        <v>180</v>
      </c>
      <c r="F97" t="s">
        <v>181</v>
      </c>
    </row>
    <row r="98" spans="1:6" s="5" customFormat="1" x14ac:dyDescent="0.25">
      <c r="A98" s="3" t="s">
        <v>22</v>
      </c>
      <c r="B98" t="s">
        <v>272</v>
      </c>
      <c r="C98" t="s">
        <v>219</v>
      </c>
      <c r="D98">
        <v>-1</v>
      </c>
      <c r="E98" t="s">
        <v>180</v>
      </c>
      <c r="F98" t="s">
        <v>181</v>
      </c>
    </row>
    <row r="99" spans="1:6" x14ac:dyDescent="0.25">
      <c r="A99" s="3" t="s">
        <v>22</v>
      </c>
      <c r="B99" t="s">
        <v>273</v>
      </c>
      <c r="C99" t="s">
        <v>221</v>
      </c>
      <c r="D99">
        <v>-1</v>
      </c>
      <c r="E99" t="s">
        <v>180</v>
      </c>
      <c r="F99" t="s">
        <v>181</v>
      </c>
    </row>
    <row r="100" spans="1:6" x14ac:dyDescent="0.25">
      <c r="A100" s="4" t="s">
        <v>22</v>
      </c>
      <c r="B100" s="5" t="s">
        <v>274</v>
      </c>
      <c r="C100" s="5" t="s">
        <v>256</v>
      </c>
      <c r="D100" s="5">
        <v>-1</v>
      </c>
      <c r="E100" s="5" t="s">
        <v>257</v>
      </c>
      <c r="F100" s="5" t="s">
        <v>258</v>
      </c>
    </row>
    <row r="101" spans="1:6" s="2" customFormat="1" x14ac:dyDescent="0.25">
      <c r="A101" s="3" t="s">
        <v>22</v>
      </c>
      <c r="B101" t="s">
        <v>275</v>
      </c>
      <c r="C101" t="s">
        <v>226</v>
      </c>
      <c r="D101">
        <v>-1</v>
      </c>
      <c r="E101" t="s">
        <v>180</v>
      </c>
      <c r="F101" t="s">
        <v>181</v>
      </c>
    </row>
    <row r="102" spans="1:6" x14ac:dyDescent="0.25">
      <c r="A102" s="3" t="s">
        <v>22</v>
      </c>
      <c r="B102" t="s">
        <v>276</v>
      </c>
      <c r="C102" t="s">
        <v>232</v>
      </c>
      <c r="D102">
        <v>-1</v>
      </c>
      <c r="E102" t="s">
        <v>277</v>
      </c>
      <c r="F102" t="s">
        <v>278</v>
      </c>
    </row>
    <row r="103" spans="1:6" x14ac:dyDescent="0.25">
      <c r="A103" s="1" t="s">
        <v>17</v>
      </c>
      <c r="B103" s="2" t="s">
        <v>279</v>
      </c>
      <c r="C103" s="2" t="s">
        <v>248</v>
      </c>
      <c r="D103" s="2">
        <v>-1</v>
      </c>
      <c r="E103" s="2" t="s">
        <v>180</v>
      </c>
      <c r="F103" s="2" t="s">
        <v>181</v>
      </c>
    </row>
    <row r="104" spans="1:6" x14ac:dyDescent="0.25">
      <c r="A104" s="3" t="s">
        <v>22</v>
      </c>
      <c r="B104" t="s">
        <v>280</v>
      </c>
      <c r="C104" t="s">
        <v>281</v>
      </c>
      <c r="D104">
        <v>-1</v>
      </c>
      <c r="E104" t="s">
        <v>180</v>
      </c>
      <c r="F104" t="s">
        <v>181</v>
      </c>
    </row>
    <row r="105" spans="1:6" x14ac:dyDescent="0.25">
      <c r="A105" s="3" t="s">
        <v>22</v>
      </c>
      <c r="B105" t="s">
        <v>282</v>
      </c>
      <c r="C105" t="s">
        <v>283</v>
      </c>
      <c r="D105">
        <v>-1</v>
      </c>
      <c r="E105" t="s">
        <v>180</v>
      </c>
      <c r="F105" t="s">
        <v>181</v>
      </c>
    </row>
    <row r="106" spans="1:6" x14ac:dyDescent="0.25">
      <c r="A106" s="3" t="s">
        <v>22</v>
      </c>
      <c r="B106" t="s">
        <v>284</v>
      </c>
      <c r="C106" t="s">
        <v>285</v>
      </c>
      <c r="D106">
        <v>-1</v>
      </c>
      <c r="E106" t="s">
        <v>180</v>
      </c>
      <c r="F106" t="s">
        <v>181</v>
      </c>
    </row>
    <row r="107" spans="1:6" x14ac:dyDescent="0.25">
      <c r="A107" s="3" t="s">
        <v>22</v>
      </c>
      <c r="B107" t="s">
        <v>286</v>
      </c>
      <c r="C107" t="s">
        <v>287</v>
      </c>
      <c r="D107">
        <v>-1</v>
      </c>
      <c r="E107" t="s">
        <v>180</v>
      </c>
      <c r="F107" t="s">
        <v>181</v>
      </c>
    </row>
    <row r="108" spans="1:6" s="5" customFormat="1" x14ac:dyDescent="0.25">
      <c r="A108" s="3" t="s">
        <v>22</v>
      </c>
      <c r="B108" t="s">
        <v>288</v>
      </c>
      <c r="C108" t="s">
        <v>289</v>
      </c>
      <c r="D108">
        <v>-1</v>
      </c>
      <c r="E108" t="s">
        <v>180</v>
      </c>
      <c r="F108" t="s">
        <v>181</v>
      </c>
    </row>
    <row r="109" spans="1:6" s="5" customFormat="1" x14ac:dyDescent="0.25">
      <c r="A109" s="3" t="s">
        <v>22</v>
      </c>
      <c r="B109" t="s">
        <v>290</v>
      </c>
      <c r="C109" t="s">
        <v>291</v>
      </c>
      <c r="D109">
        <v>-1</v>
      </c>
      <c r="E109" t="s">
        <v>180</v>
      </c>
      <c r="F109" t="s">
        <v>181</v>
      </c>
    </row>
    <row r="110" spans="1:6" s="5" customFormat="1" x14ac:dyDescent="0.25">
      <c r="A110" s="4" t="s">
        <v>95</v>
      </c>
      <c r="B110" s="5" t="s">
        <v>292</v>
      </c>
      <c r="C110" s="5" t="s">
        <v>293</v>
      </c>
      <c r="D110" s="5">
        <v>-1</v>
      </c>
      <c r="E110" s="5" t="s">
        <v>180</v>
      </c>
      <c r="F110" s="5" t="s">
        <v>181</v>
      </c>
    </row>
    <row r="111" spans="1:6" s="5" customFormat="1" x14ac:dyDescent="0.25">
      <c r="A111" s="4" t="s">
        <v>95</v>
      </c>
      <c r="B111" s="5" t="s">
        <v>294</v>
      </c>
      <c r="C111" s="5" t="s">
        <v>295</v>
      </c>
      <c r="D111" s="5">
        <v>-1</v>
      </c>
      <c r="E111" s="5" t="s">
        <v>180</v>
      </c>
      <c r="F111" s="5" t="s">
        <v>181</v>
      </c>
    </row>
    <row r="112" spans="1:6" s="5" customFormat="1" x14ac:dyDescent="0.25">
      <c r="A112" s="4" t="s">
        <v>95</v>
      </c>
      <c r="B112" s="5" t="s">
        <v>296</v>
      </c>
      <c r="C112" s="5" t="s">
        <v>297</v>
      </c>
      <c r="D112" s="5">
        <v>-1</v>
      </c>
      <c r="E112" s="5" t="s">
        <v>180</v>
      </c>
      <c r="F112" s="5" t="s">
        <v>181</v>
      </c>
    </row>
    <row r="113" spans="1:6" s="5" customFormat="1" x14ac:dyDescent="0.25">
      <c r="A113" s="4" t="s">
        <v>95</v>
      </c>
      <c r="B113" s="5" t="s">
        <v>298</v>
      </c>
      <c r="C113" s="5" t="s">
        <v>299</v>
      </c>
      <c r="D113" s="5">
        <v>-1</v>
      </c>
      <c r="E113" s="5" t="s">
        <v>180</v>
      </c>
      <c r="F113" s="5" t="s">
        <v>181</v>
      </c>
    </row>
    <row r="114" spans="1:6" x14ac:dyDescent="0.25">
      <c r="A114" s="4" t="s">
        <v>95</v>
      </c>
      <c r="B114" s="5" t="s">
        <v>300</v>
      </c>
      <c r="C114" s="5" t="s">
        <v>301</v>
      </c>
      <c r="D114" s="5">
        <v>-1</v>
      </c>
      <c r="E114" s="5" t="s">
        <v>180</v>
      </c>
      <c r="F114" s="5" t="s">
        <v>181</v>
      </c>
    </row>
    <row r="115" spans="1:6" x14ac:dyDescent="0.25">
      <c r="A115" s="4" t="s">
        <v>95</v>
      </c>
      <c r="B115" s="5" t="s">
        <v>302</v>
      </c>
      <c r="C115" s="5" t="s">
        <v>303</v>
      </c>
      <c r="D115" s="5">
        <v>-1</v>
      </c>
      <c r="E115" s="5" t="s">
        <v>180</v>
      </c>
      <c r="F115" s="5" t="s">
        <v>181</v>
      </c>
    </row>
    <row r="116" spans="1:6" x14ac:dyDescent="0.25">
      <c r="A116" s="3" t="s">
        <v>22</v>
      </c>
      <c r="B116" t="s">
        <v>304</v>
      </c>
      <c r="C116" t="s">
        <v>305</v>
      </c>
      <c r="D116">
        <v>-1</v>
      </c>
      <c r="E116" t="s">
        <v>180</v>
      </c>
      <c r="F116" t="s">
        <v>181</v>
      </c>
    </row>
    <row r="117" spans="1:6" x14ac:dyDescent="0.25">
      <c r="A117" s="3" t="s">
        <v>22</v>
      </c>
      <c r="B117" t="s">
        <v>306</v>
      </c>
      <c r="C117" t="s">
        <v>307</v>
      </c>
      <c r="D117">
        <v>-1</v>
      </c>
      <c r="E117" t="s">
        <v>180</v>
      </c>
      <c r="F117" t="s">
        <v>181</v>
      </c>
    </row>
    <row r="118" spans="1:6" x14ac:dyDescent="0.25">
      <c r="A118" s="3" t="s">
        <v>22</v>
      </c>
      <c r="B118" t="s">
        <v>308</v>
      </c>
      <c r="C118" t="s">
        <v>309</v>
      </c>
      <c r="D118">
        <v>-1</v>
      </c>
      <c r="E118" t="s">
        <v>180</v>
      </c>
      <c r="F118" t="s">
        <v>181</v>
      </c>
    </row>
    <row r="119" spans="1:6" x14ac:dyDescent="0.25">
      <c r="A119" s="3" t="s">
        <v>22</v>
      </c>
      <c r="B119" t="s">
        <v>310</v>
      </c>
      <c r="C119" t="s">
        <v>311</v>
      </c>
      <c r="D119">
        <v>-1</v>
      </c>
      <c r="E119" t="s">
        <v>180</v>
      </c>
      <c r="F119" t="s">
        <v>181</v>
      </c>
    </row>
    <row r="120" spans="1:6" s="5" customFormat="1" x14ac:dyDescent="0.25">
      <c r="A120" s="3" t="s">
        <v>22</v>
      </c>
      <c r="B120" t="s">
        <v>312</v>
      </c>
      <c r="C120" t="s">
        <v>313</v>
      </c>
      <c r="D120">
        <v>-1</v>
      </c>
      <c r="E120" t="s">
        <v>180</v>
      </c>
      <c r="F120" t="s">
        <v>181</v>
      </c>
    </row>
    <row r="121" spans="1:6" s="5" customFormat="1" x14ac:dyDescent="0.25">
      <c r="A121" s="3" t="s">
        <v>22</v>
      </c>
      <c r="B121" t="s">
        <v>314</v>
      </c>
      <c r="C121" t="s">
        <v>315</v>
      </c>
      <c r="D121">
        <v>-1</v>
      </c>
      <c r="E121" t="s">
        <v>180</v>
      </c>
      <c r="F121" t="s">
        <v>181</v>
      </c>
    </row>
    <row r="122" spans="1:6" s="5" customFormat="1" x14ac:dyDescent="0.25">
      <c r="A122" s="4" t="s">
        <v>95</v>
      </c>
      <c r="B122" s="5" t="s">
        <v>316</v>
      </c>
      <c r="C122" s="5" t="s">
        <v>317</v>
      </c>
      <c r="D122" s="5">
        <v>-1</v>
      </c>
      <c r="E122" s="5" t="s">
        <v>180</v>
      </c>
      <c r="F122" s="5" t="s">
        <v>181</v>
      </c>
    </row>
    <row r="123" spans="1:6" s="5" customFormat="1" x14ac:dyDescent="0.25">
      <c r="A123" s="4" t="s">
        <v>95</v>
      </c>
      <c r="B123" s="5" t="s">
        <v>318</v>
      </c>
      <c r="C123" s="5" t="s">
        <v>319</v>
      </c>
      <c r="D123" s="5">
        <v>-1</v>
      </c>
      <c r="E123" s="5" t="s">
        <v>180</v>
      </c>
      <c r="F123" s="5" t="s">
        <v>181</v>
      </c>
    </row>
    <row r="124" spans="1:6" s="5" customFormat="1" x14ac:dyDescent="0.25">
      <c r="A124" s="4" t="s">
        <v>95</v>
      </c>
      <c r="B124" s="5" t="s">
        <v>320</v>
      </c>
      <c r="C124" s="5" t="s">
        <v>321</v>
      </c>
      <c r="D124" s="5">
        <v>-1</v>
      </c>
      <c r="E124" s="5" t="s">
        <v>180</v>
      </c>
      <c r="F124" s="5" t="s">
        <v>181</v>
      </c>
    </row>
    <row r="125" spans="1:6" s="5" customFormat="1" x14ac:dyDescent="0.25">
      <c r="A125" s="4" t="s">
        <v>95</v>
      </c>
      <c r="B125" s="5" t="s">
        <v>322</v>
      </c>
      <c r="C125" s="5" t="s">
        <v>323</v>
      </c>
      <c r="D125" s="5">
        <v>-1</v>
      </c>
      <c r="E125" s="5" t="s">
        <v>180</v>
      </c>
      <c r="F125" s="5" t="s">
        <v>181</v>
      </c>
    </row>
    <row r="126" spans="1:6" x14ac:dyDescent="0.25">
      <c r="A126" s="4" t="s">
        <v>95</v>
      </c>
      <c r="B126" s="5" t="s">
        <v>324</v>
      </c>
      <c r="C126" s="5" t="s">
        <v>325</v>
      </c>
      <c r="D126" s="5">
        <v>-1</v>
      </c>
      <c r="E126" s="5" t="s">
        <v>180</v>
      </c>
      <c r="F126" s="5" t="s">
        <v>181</v>
      </c>
    </row>
    <row r="127" spans="1:6" x14ac:dyDescent="0.25">
      <c r="A127" s="4" t="s">
        <v>95</v>
      </c>
      <c r="B127" s="5" t="s">
        <v>326</v>
      </c>
      <c r="C127" s="5" t="s">
        <v>327</v>
      </c>
      <c r="D127" s="5">
        <v>-1</v>
      </c>
      <c r="E127" s="5" t="s">
        <v>180</v>
      </c>
      <c r="F127" s="5" t="s">
        <v>181</v>
      </c>
    </row>
    <row r="128" spans="1:6" x14ac:dyDescent="0.25">
      <c r="A128" s="3" t="s">
        <v>22</v>
      </c>
      <c r="B128" t="s">
        <v>328</v>
      </c>
      <c r="C128" t="s">
        <v>329</v>
      </c>
      <c r="D128">
        <v>-1</v>
      </c>
      <c r="E128" t="s">
        <v>180</v>
      </c>
      <c r="F128" t="s">
        <v>181</v>
      </c>
    </row>
    <row r="129" spans="1:6" x14ac:dyDescent="0.25">
      <c r="A129" s="3" t="s">
        <v>22</v>
      </c>
      <c r="B129" t="s">
        <v>330</v>
      </c>
      <c r="C129" t="s">
        <v>331</v>
      </c>
      <c r="D129">
        <v>-1</v>
      </c>
      <c r="E129" t="s">
        <v>180</v>
      </c>
      <c r="F129" t="s">
        <v>181</v>
      </c>
    </row>
    <row r="130" spans="1:6" x14ac:dyDescent="0.25">
      <c r="A130" s="3" t="s">
        <v>22</v>
      </c>
      <c r="B130" t="s">
        <v>332</v>
      </c>
      <c r="C130" t="s">
        <v>333</v>
      </c>
      <c r="D130">
        <v>-1</v>
      </c>
      <c r="E130" t="s">
        <v>180</v>
      </c>
      <c r="F130" t="s">
        <v>181</v>
      </c>
    </row>
    <row r="131" spans="1:6" x14ac:dyDescent="0.25">
      <c r="A131" s="3" t="s">
        <v>22</v>
      </c>
      <c r="B131" t="s">
        <v>334</v>
      </c>
      <c r="C131" t="s">
        <v>335</v>
      </c>
      <c r="D131">
        <v>-1</v>
      </c>
      <c r="E131" t="s">
        <v>180</v>
      </c>
      <c r="F131" t="s">
        <v>181</v>
      </c>
    </row>
    <row r="132" spans="1:6" s="5" customFormat="1" x14ac:dyDescent="0.25">
      <c r="A132" s="3" t="s">
        <v>22</v>
      </c>
      <c r="B132" t="s">
        <v>336</v>
      </c>
      <c r="C132" t="s">
        <v>337</v>
      </c>
      <c r="D132">
        <v>-1</v>
      </c>
      <c r="E132" t="s">
        <v>180</v>
      </c>
      <c r="F132" t="s">
        <v>181</v>
      </c>
    </row>
    <row r="133" spans="1:6" s="5" customFormat="1" x14ac:dyDescent="0.25">
      <c r="A133" s="3" t="s">
        <v>22</v>
      </c>
      <c r="B133" t="s">
        <v>338</v>
      </c>
      <c r="C133" t="s">
        <v>339</v>
      </c>
      <c r="D133">
        <v>-1</v>
      </c>
      <c r="E133" t="s">
        <v>180</v>
      </c>
      <c r="F133" t="s">
        <v>181</v>
      </c>
    </row>
    <row r="134" spans="1:6" s="5" customFormat="1" x14ac:dyDescent="0.25">
      <c r="A134" s="4" t="s">
        <v>95</v>
      </c>
      <c r="B134" s="5" t="s">
        <v>340</v>
      </c>
      <c r="C134" s="5" t="s">
        <v>341</v>
      </c>
      <c r="D134" s="5">
        <v>-1</v>
      </c>
      <c r="E134" s="5" t="s">
        <v>180</v>
      </c>
      <c r="F134" s="5" t="s">
        <v>181</v>
      </c>
    </row>
    <row r="135" spans="1:6" s="5" customFormat="1" x14ac:dyDescent="0.25">
      <c r="A135" s="4" t="s">
        <v>95</v>
      </c>
      <c r="B135" s="5" t="s">
        <v>342</v>
      </c>
      <c r="C135" s="5" t="s">
        <v>343</v>
      </c>
      <c r="D135" s="5">
        <v>-1</v>
      </c>
      <c r="E135" s="5" t="s">
        <v>180</v>
      </c>
      <c r="F135" s="5" t="s">
        <v>181</v>
      </c>
    </row>
    <row r="136" spans="1:6" s="5" customFormat="1" x14ac:dyDescent="0.25">
      <c r="A136" s="4" t="s">
        <v>95</v>
      </c>
      <c r="B136" s="5" t="s">
        <v>344</v>
      </c>
      <c r="C136" s="5" t="s">
        <v>345</v>
      </c>
      <c r="D136" s="5">
        <v>-1</v>
      </c>
      <c r="E136" s="5" t="s">
        <v>180</v>
      </c>
      <c r="F136" s="5" t="s">
        <v>181</v>
      </c>
    </row>
    <row r="137" spans="1:6" s="5" customFormat="1" x14ac:dyDescent="0.25">
      <c r="A137" s="4" t="s">
        <v>95</v>
      </c>
      <c r="B137" s="5" t="s">
        <v>346</v>
      </c>
      <c r="C137" s="5" t="s">
        <v>347</v>
      </c>
      <c r="D137" s="5">
        <v>-1</v>
      </c>
      <c r="E137" s="5" t="s">
        <v>180</v>
      </c>
      <c r="F137" s="5" t="s">
        <v>181</v>
      </c>
    </row>
    <row r="138" spans="1:6" x14ac:dyDescent="0.25">
      <c r="A138" s="4" t="s">
        <v>95</v>
      </c>
      <c r="B138" s="5" t="s">
        <v>348</v>
      </c>
      <c r="C138" s="5" t="s">
        <v>349</v>
      </c>
      <c r="D138" s="5">
        <v>-1</v>
      </c>
      <c r="E138" s="5" t="s">
        <v>180</v>
      </c>
      <c r="F138" s="5" t="s">
        <v>181</v>
      </c>
    </row>
    <row r="139" spans="1:6" x14ac:dyDescent="0.25">
      <c r="A139" s="4" t="s">
        <v>95</v>
      </c>
      <c r="B139" s="5" t="s">
        <v>350</v>
      </c>
      <c r="C139" s="5" t="s">
        <v>351</v>
      </c>
      <c r="D139" s="5">
        <v>-1</v>
      </c>
      <c r="E139" s="5" t="s">
        <v>180</v>
      </c>
      <c r="F139" s="5" t="s">
        <v>181</v>
      </c>
    </row>
    <row r="140" spans="1:6" x14ac:dyDescent="0.25">
      <c r="A140" s="3" t="s">
        <v>22</v>
      </c>
      <c r="B140" t="s">
        <v>352</v>
      </c>
      <c r="C140" t="s">
        <v>254</v>
      </c>
      <c r="D140">
        <v>-1</v>
      </c>
      <c r="E140" t="s">
        <v>204</v>
      </c>
      <c r="F140" t="s">
        <v>205</v>
      </c>
    </row>
    <row r="141" spans="1:6" x14ac:dyDescent="0.25">
      <c r="A141" s="3" t="s">
        <v>22</v>
      </c>
      <c r="B141" t="s">
        <v>353</v>
      </c>
      <c r="C141" t="s">
        <v>354</v>
      </c>
      <c r="D141">
        <v>-1</v>
      </c>
      <c r="E141" t="s">
        <v>180</v>
      </c>
      <c r="F141" t="s">
        <v>181</v>
      </c>
    </row>
    <row r="142" spans="1:6" x14ac:dyDescent="0.25">
      <c r="A142" s="3" t="s">
        <v>22</v>
      </c>
      <c r="B142" t="s">
        <v>355</v>
      </c>
      <c r="C142" t="s">
        <v>260</v>
      </c>
      <c r="D142">
        <v>-1</v>
      </c>
      <c r="E142" t="s">
        <v>356</v>
      </c>
      <c r="F142" t="s">
        <v>357</v>
      </c>
    </row>
    <row r="143" spans="1:6" s="2" customFormat="1" x14ac:dyDescent="0.25">
      <c r="A143" s="3" t="s">
        <v>22</v>
      </c>
      <c r="B143" t="s">
        <v>358</v>
      </c>
      <c r="C143" t="s">
        <v>264</v>
      </c>
      <c r="D143">
        <v>-1</v>
      </c>
      <c r="E143" t="s">
        <v>180</v>
      </c>
      <c r="F143" t="s">
        <v>181</v>
      </c>
    </row>
    <row r="144" spans="1:6" x14ac:dyDescent="0.25">
      <c r="A144" s="3" t="s">
        <v>22</v>
      </c>
      <c r="B144" t="s">
        <v>359</v>
      </c>
      <c r="C144" t="s">
        <v>266</v>
      </c>
      <c r="D144">
        <v>-1</v>
      </c>
      <c r="E144" t="s">
        <v>180</v>
      </c>
      <c r="F144" t="s">
        <v>181</v>
      </c>
    </row>
    <row r="145" spans="1:39" x14ac:dyDescent="0.25">
      <c r="A145" s="1" t="s">
        <v>17</v>
      </c>
      <c r="B145" s="2" t="s">
        <v>360</v>
      </c>
      <c r="C145" s="2" t="s">
        <v>361</v>
      </c>
      <c r="D145" s="2">
        <v>1</v>
      </c>
      <c r="E145" s="2" t="s">
        <v>362</v>
      </c>
      <c r="F145" s="2" t="s">
        <v>363</v>
      </c>
    </row>
    <row r="146" spans="1:39" s="2" customFormat="1" x14ac:dyDescent="0.25">
      <c r="A146" s="3" t="s">
        <v>22</v>
      </c>
      <c r="B146" t="s">
        <v>364</v>
      </c>
      <c r="C146" t="s">
        <v>365</v>
      </c>
      <c r="D146">
        <v>1</v>
      </c>
      <c r="E146" t="s">
        <v>366</v>
      </c>
      <c r="F146" t="s">
        <v>367</v>
      </c>
    </row>
    <row r="147" spans="1:39" x14ac:dyDescent="0.25">
      <c r="A147" s="3" t="s">
        <v>22</v>
      </c>
      <c r="B147" t="s">
        <v>368</v>
      </c>
      <c r="C147" t="s">
        <v>369</v>
      </c>
      <c r="D147">
        <v>1</v>
      </c>
      <c r="E147" t="s">
        <v>370</v>
      </c>
      <c r="F147" t="s">
        <v>371</v>
      </c>
    </row>
    <row r="148" spans="1:39" s="2" customFormat="1" x14ac:dyDescent="0.25">
      <c r="A148" s="1" t="s">
        <v>17</v>
      </c>
      <c r="B148" s="2" t="s">
        <v>372</v>
      </c>
      <c r="C148" s="2" t="s">
        <v>373</v>
      </c>
      <c r="D148" s="2">
        <v>1</v>
      </c>
      <c r="E148" s="2" t="s">
        <v>362</v>
      </c>
      <c r="F148" s="2" t="s">
        <v>363</v>
      </c>
    </row>
    <row r="149" spans="1:39" x14ac:dyDescent="0.25">
      <c r="A149" s="3" t="s">
        <v>22</v>
      </c>
      <c r="B149" t="s">
        <v>374</v>
      </c>
      <c r="C149" t="s">
        <v>375</v>
      </c>
      <c r="D149">
        <v>1</v>
      </c>
      <c r="E149" t="s">
        <v>376</v>
      </c>
      <c r="F149" t="s">
        <v>377</v>
      </c>
    </row>
    <row r="150" spans="1:39" x14ac:dyDescent="0.25">
      <c r="A150" s="1" t="s">
        <v>17</v>
      </c>
      <c r="B150" s="2" t="s">
        <v>378</v>
      </c>
      <c r="C150" s="2" t="s">
        <v>379</v>
      </c>
      <c r="D150" s="2">
        <v>1</v>
      </c>
      <c r="E150" s="2" t="s">
        <v>380</v>
      </c>
      <c r="F150" s="2" t="s">
        <v>381</v>
      </c>
    </row>
    <row r="151" spans="1:39" x14ac:dyDescent="0.25">
      <c r="A151" s="3" t="s">
        <v>22</v>
      </c>
      <c r="B151" t="s">
        <v>382</v>
      </c>
      <c r="C151" t="s">
        <v>383</v>
      </c>
      <c r="D151">
        <v>1</v>
      </c>
      <c r="E151" t="s">
        <v>380</v>
      </c>
      <c r="F151" t="s">
        <v>381</v>
      </c>
    </row>
    <row r="152" spans="1:39" x14ac:dyDescent="0.25">
      <c r="A152" s="3" t="s">
        <v>22</v>
      </c>
      <c r="B152" t="s">
        <v>384</v>
      </c>
      <c r="C152" t="s">
        <v>385</v>
      </c>
      <c r="D152">
        <v>1</v>
      </c>
      <c r="E152" t="s">
        <v>380</v>
      </c>
      <c r="F152" t="s">
        <v>381</v>
      </c>
    </row>
    <row r="153" spans="1:39" x14ac:dyDescent="0.25">
      <c r="A153" s="3" t="s">
        <v>22</v>
      </c>
      <c r="B153" t="s">
        <v>386</v>
      </c>
      <c r="C153" t="s">
        <v>387</v>
      </c>
      <c r="D153">
        <v>1</v>
      </c>
      <c r="E153" t="s">
        <v>380</v>
      </c>
      <c r="F153" t="s">
        <v>381</v>
      </c>
    </row>
    <row r="154" spans="1:39" x14ac:dyDescent="0.25">
      <c r="A154" s="3" t="s">
        <v>22</v>
      </c>
      <c r="B154" t="s">
        <v>388</v>
      </c>
      <c r="C154" t="s">
        <v>389</v>
      </c>
      <c r="D154">
        <v>1</v>
      </c>
      <c r="E154" t="s">
        <v>380</v>
      </c>
      <c r="F154" t="s">
        <v>381</v>
      </c>
    </row>
    <row r="155" spans="1:39" s="5" customFormat="1" x14ac:dyDescent="0.25">
      <c r="A155" s="3" t="s">
        <v>22</v>
      </c>
      <c r="B155" t="s">
        <v>390</v>
      </c>
      <c r="C155" t="s">
        <v>391</v>
      </c>
      <c r="D155">
        <v>1</v>
      </c>
      <c r="E155" t="s">
        <v>380</v>
      </c>
      <c r="F155" t="s">
        <v>381</v>
      </c>
    </row>
    <row r="156" spans="1:39" s="5" customFormat="1" x14ac:dyDescent="0.25">
      <c r="A156" s="3" t="s">
        <v>22</v>
      </c>
      <c r="B156" t="s">
        <v>392</v>
      </c>
      <c r="C156" t="s">
        <v>393</v>
      </c>
      <c r="D156">
        <v>1</v>
      </c>
      <c r="E156" t="s">
        <v>380</v>
      </c>
      <c r="F156" t="s">
        <v>381</v>
      </c>
    </row>
    <row r="157" spans="1:39" s="10" customFormat="1" x14ac:dyDescent="0.25">
      <c r="A157" s="4" t="s">
        <v>394</v>
      </c>
      <c r="B157" s="5" t="s">
        <v>395</v>
      </c>
      <c r="C157" s="5" t="s">
        <v>396</v>
      </c>
      <c r="D157" s="5">
        <v>1</v>
      </c>
      <c r="E157" s="5" t="s">
        <v>380</v>
      </c>
      <c r="F157" s="5" t="s">
        <v>381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</row>
    <row r="158" spans="1:39" s="5" customFormat="1" x14ac:dyDescent="0.25">
      <c r="A158" s="4" t="s">
        <v>397</v>
      </c>
      <c r="B158" s="5" t="s">
        <v>398</v>
      </c>
      <c r="C158" s="5" t="s">
        <v>32</v>
      </c>
      <c r="D158" s="5">
        <v>1</v>
      </c>
      <c r="E158" s="5" t="s">
        <v>380</v>
      </c>
      <c r="F158" s="5" t="s">
        <v>381</v>
      </c>
    </row>
    <row r="159" spans="1:39" x14ac:dyDescent="0.25">
      <c r="A159" s="4" t="s">
        <v>22</v>
      </c>
      <c r="B159" s="5" t="s">
        <v>399</v>
      </c>
      <c r="C159" s="5" t="s">
        <v>400</v>
      </c>
      <c r="D159" s="5">
        <v>1</v>
      </c>
      <c r="E159" s="5" t="s">
        <v>401</v>
      </c>
      <c r="F159" s="5" t="s">
        <v>402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</row>
    <row r="160" spans="1:39" x14ac:dyDescent="0.25">
      <c r="A160" s="4" t="s">
        <v>403</v>
      </c>
      <c r="B160" s="5" t="s">
        <v>404</v>
      </c>
      <c r="C160" s="5" t="s">
        <v>405</v>
      </c>
      <c r="D160" s="5">
        <v>1</v>
      </c>
      <c r="E160" s="5" t="s">
        <v>406</v>
      </c>
      <c r="F160" s="5" t="s">
        <v>407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</row>
    <row r="161" spans="1:6" x14ac:dyDescent="0.25">
      <c r="A161" s="4" t="s">
        <v>22</v>
      </c>
      <c r="B161" s="5" t="s">
        <v>408</v>
      </c>
      <c r="C161" s="5" t="s">
        <v>409</v>
      </c>
      <c r="D161" s="5">
        <v>1</v>
      </c>
      <c r="E161" s="5" t="s">
        <v>406</v>
      </c>
      <c r="F161" s="5" t="s">
        <v>407</v>
      </c>
    </row>
    <row r="162" spans="1:6" s="2" customFormat="1" x14ac:dyDescent="0.25">
      <c r="A162" s="4" t="s">
        <v>22</v>
      </c>
      <c r="B162" s="5" t="s">
        <v>410</v>
      </c>
      <c r="C162" s="5" t="s">
        <v>411</v>
      </c>
      <c r="D162" s="5">
        <v>1</v>
      </c>
      <c r="E162" s="5" t="s">
        <v>412</v>
      </c>
      <c r="F162" s="5" t="s">
        <v>413</v>
      </c>
    </row>
    <row r="163" spans="1:6" x14ac:dyDescent="0.25">
      <c r="A163" s="3" t="s">
        <v>22</v>
      </c>
      <c r="B163" t="s">
        <v>414</v>
      </c>
      <c r="C163" t="s">
        <v>415</v>
      </c>
      <c r="D163">
        <v>1</v>
      </c>
      <c r="E163" t="s">
        <v>376</v>
      </c>
      <c r="F163" t="s">
        <v>377</v>
      </c>
    </row>
    <row r="164" spans="1:6" x14ac:dyDescent="0.25">
      <c r="A164" s="1" t="s">
        <v>17</v>
      </c>
      <c r="B164" s="2" t="s">
        <v>416</v>
      </c>
      <c r="C164" s="2" t="s">
        <v>417</v>
      </c>
      <c r="D164" s="2">
        <v>1</v>
      </c>
      <c r="E164" s="2" t="s">
        <v>418</v>
      </c>
      <c r="F164" s="2" t="s">
        <v>419</v>
      </c>
    </row>
    <row r="165" spans="1:6" s="2" customFormat="1" x14ac:dyDescent="0.25">
      <c r="A165" s="3" t="s">
        <v>22</v>
      </c>
      <c r="B165" t="s">
        <v>420</v>
      </c>
      <c r="C165" t="s">
        <v>421</v>
      </c>
      <c r="D165">
        <v>1</v>
      </c>
      <c r="E165" t="s">
        <v>422</v>
      </c>
      <c r="F165" t="s">
        <v>423</v>
      </c>
    </row>
    <row r="166" spans="1:6" x14ac:dyDescent="0.25">
      <c r="A166" s="3" t="s">
        <v>22</v>
      </c>
      <c r="B166" t="s">
        <v>424</v>
      </c>
      <c r="C166" t="s">
        <v>425</v>
      </c>
      <c r="D166">
        <v>1</v>
      </c>
      <c r="E166" t="s">
        <v>426</v>
      </c>
      <c r="F166" t="s">
        <v>427</v>
      </c>
    </row>
    <row r="167" spans="1:6" x14ac:dyDescent="0.25">
      <c r="A167" s="1" t="s">
        <v>17</v>
      </c>
      <c r="B167" s="2" t="s">
        <v>428</v>
      </c>
      <c r="C167" s="2" t="s">
        <v>429</v>
      </c>
      <c r="D167" s="2">
        <v>1</v>
      </c>
      <c r="E167" s="2" t="s">
        <v>430</v>
      </c>
      <c r="F167" s="2" t="s">
        <v>431</v>
      </c>
    </row>
    <row r="168" spans="1:6" x14ac:dyDescent="0.25">
      <c r="A168" s="3" t="s">
        <v>22</v>
      </c>
      <c r="B168" t="s">
        <v>432</v>
      </c>
      <c r="C168" t="s">
        <v>433</v>
      </c>
      <c r="D168">
        <v>1</v>
      </c>
      <c r="E168" t="s">
        <v>430</v>
      </c>
      <c r="F168" t="s">
        <v>431</v>
      </c>
    </row>
    <row r="169" spans="1:6" x14ac:dyDescent="0.25">
      <c r="A169" s="3" t="s">
        <v>22</v>
      </c>
      <c r="B169" t="s">
        <v>434</v>
      </c>
      <c r="C169" t="s">
        <v>435</v>
      </c>
      <c r="D169">
        <v>1</v>
      </c>
      <c r="E169" t="s">
        <v>430</v>
      </c>
      <c r="F169" t="s">
        <v>431</v>
      </c>
    </row>
    <row r="170" spans="1:6" x14ac:dyDescent="0.25">
      <c r="A170" s="3" t="s">
        <v>22</v>
      </c>
      <c r="B170" t="s">
        <v>436</v>
      </c>
      <c r="C170" t="s">
        <v>437</v>
      </c>
      <c r="D170">
        <v>1</v>
      </c>
      <c r="E170" t="s">
        <v>430</v>
      </c>
      <c r="F170" t="s">
        <v>431</v>
      </c>
    </row>
    <row r="171" spans="1:6" x14ac:dyDescent="0.25">
      <c r="A171" s="3" t="s">
        <v>22</v>
      </c>
      <c r="B171" t="s">
        <v>438</v>
      </c>
      <c r="C171" t="s">
        <v>439</v>
      </c>
      <c r="D171">
        <v>1</v>
      </c>
      <c r="E171" t="s">
        <v>430</v>
      </c>
      <c r="F171" t="s">
        <v>431</v>
      </c>
    </row>
    <row r="172" spans="1:6" x14ac:dyDescent="0.25">
      <c r="A172" s="3" t="s">
        <v>22</v>
      </c>
      <c r="B172" t="s">
        <v>440</v>
      </c>
      <c r="C172" t="s">
        <v>441</v>
      </c>
      <c r="D172">
        <v>1</v>
      </c>
      <c r="E172" t="s">
        <v>430</v>
      </c>
      <c r="F172" t="s">
        <v>431</v>
      </c>
    </row>
    <row r="173" spans="1:6" x14ac:dyDescent="0.25">
      <c r="A173" s="3" t="s">
        <v>22</v>
      </c>
      <c r="B173" t="s">
        <v>442</v>
      </c>
      <c r="C173" t="s">
        <v>443</v>
      </c>
      <c r="D173">
        <v>1</v>
      </c>
      <c r="E173" t="s">
        <v>430</v>
      </c>
      <c r="F173" t="s">
        <v>431</v>
      </c>
    </row>
    <row r="174" spans="1:6" x14ac:dyDescent="0.25">
      <c r="A174" s="3" t="s">
        <v>22</v>
      </c>
      <c r="B174" t="s">
        <v>444</v>
      </c>
      <c r="C174" t="s">
        <v>445</v>
      </c>
      <c r="D174">
        <v>1</v>
      </c>
      <c r="E174" t="s">
        <v>430</v>
      </c>
      <c r="F174" t="s">
        <v>431</v>
      </c>
    </row>
    <row r="175" spans="1:6" x14ac:dyDescent="0.25">
      <c r="A175" s="3" t="s">
        <v>22</v>
      </c>
      <c r="B175" t="s">
        <v>446</v>
      </c>
      <c r="C175" t="s">
        <v>447</v>
      </c>
      <c r="D175">
        <v>1</v>
      </c>
      <c r="E175" t="s">
        <v>430</v>
      </c>
      <c r="F175" t="s">
        <v>431</v>
      </c>
    </row>
    <row r="176" spans="1:6" x14ac:dyDescent="0.25">
      <c r="A176" s="3" t="s">
        <v>22</v>
      </c>
      <c r="B176" t="s">
        <v>448</v>
      </c>
      <c r="C176" t="s">
        <v>449</v>
      </c>
      <c r="D176">
        <v>1</v>
      </c>
      <c r="E176" t="s">
        <v>430</v>
      </c>
      <c r="F176" t="s">
        <v>431</v>
      </c>
    </row>
    <row r="177" spans="1:6" x14ac:dyDescent="0.25">
      <c r="A177" s="3" t="s">
        <v>22</v>
      </c>
      <c r="B177" t="s">
        <v>450</v>
      </c>
      <c r="C177" t="s">
        <v>451</v>
      </c>
      <c r="D177">
        <v>1</v>
      </c>
      <c r="E177" t="s">
        <v>430</v>
      </c>
      <c r="F177" t="s">
        <v>431</v>
      </c>
    </row>
    <row r="178" spans="1:6" x14ac:dyDescent="0.25">
      <c r="A178" s="3" t="s">
        <v>22</v>
      </c>
      <c r="B178" t="s">
        <v>452</v>
      </c>
      <c r="C178" t="s">
        <v>453</v>
      </c>
      <c r="D178">
        <v>1</v>
      </c>
      <c r="E178" t="s">
        <v>430</v>
      </c>
      <c r="F178" t="s">
        <v>431</v>
      </c>
    </row>
    <row r="179" spans="1:6" x14ac:dyDescent="0.25">
      <c r="A179" s="3" t="s">
        <v>22</v>
      </c>
      <c r="B179" t="s">
        <v>454</v>
      </c>
      <c r="C179" t="s">
        <v>455</v>
      </c>
      <c r="D179">
        <v>1</v>
      </c>
      <c r="E179" t="s">
        <v>456</v>
      </c>
      <c r="F179" t="s">
        <v>457</v>
      </c>
    </row>
    <row r="180" spans="1:6" s="2" customFormat="1" x14ac:dyDescent="0.25">
      <c r="A180" s="3" t="s">
        <v>22</v>
      </c>
      <c r="B180" t="s">
        <v>458</v>
      </c>
      <c r="C180" t="s">
        <v>459</v>
      </c>
      <c r="D180">
        <v>1</v>
      </c>
      <c r="E180" t="s">
        <v>456</v>
      </c>
      <c r="F180" t="s">
        <v>457</v>
      </c>
    </row>
    <row r="181" spans="1:6" x14ac:dyDescent="0.25">
      <c r="A181" s="3" t="s">
        <v>22</v>
      </c>
      <c r="B181" t="s">
        <v>460</v>
      </c>
      <c r="C181" t="s">
        <v>461</v>
      </c>
      <c r="D181">
        <v>1</v>
      </c>
      <c r="E181" t="s">
        <v>456</v>
      </c>
      <c r="F181" t="s">
        <v>457</v>
      </c>
    </row>
    <row r="182" spans="1:6" s="2" customFormat="1" x14ac:dyDescent="0.25">
      <c r="A182" s="1" t="s">
        <v>17</v>
      </c>
      <c r="B182" s="2" t="s">
        <v>462</v>
      </c>
      <c r="C182" s="2" t="s">
        <v>463</v>
      </c>
      <c r="D182" s="2">
        <v>-1</v>
      </c>
      <c r="E182" s="2" t="s">
        <v>464</v>
      </c>
      <c r="F182" s="2" t="s">
        <v>465</v>
      </c>
    </row>
    <row r="183" spans="1:6" x14ac:dyDescent="0.25">
      <c r="A183" s="3" t="s">
        <v>22</v>
      </c>
      <c r="B183" t="s">
        <v>466</v>
      </c>
      <c r="C183" t="s">
        <v>467</v>
      </c>
      <c r="D183">
        <v>-1</v>
      </c>
      <c r="E183" t="s">
        <v>468</v>
      </c>
      <c r="F183" t="s">
        <v>469</v>
      </c>
    </row>
    <row r="184" spans="1:6" x14ac:dyDescent="0.25">
      <c r="A184" s="1" t="s">
        <v>17</v>
      </c>
      <c r="B184" s="2" t="s">
        <v>470</v>
      </c>
      <c r="C184" s="2" t="s">
        <v>471</v>
      </c>
      <c r="D184" s="2">
        <v>-1</v>
      </c>
      <c r="E184" s="2" t="s">
        <v>166</v>
      </c>
      <c r="F184" s="2" t="s">
        <v>167</v>
      </c>
    </row>
    <row r="185" spans="1:6" x14ac:dyDescent="0.25">
      <c r="A185" s="3" t="s">
        <v>22</v>
      </c>
      <c r="B185" t="s">
        <v>472</v>
      </c>
      <c r="C185" t="s">
        <v>473</v>
      </c>
      <c r="D185">
        <v>-1</v>
      </c>
      <c r="E185" t="s">
        <v>166</v>
      </c>
      <c r="F185" t="s">
        <v>167</v>
      </c>
    </row>
    <row r="186" spans="1:6" x14ac:dyDescent="0.25">
      <c r="A186" s="3" t="s">
        <v>22</v>
      </c>
      <c r="B186" t="s">
        <v>474</v>
      </c>
      <c r="C186" t="s">
        <v>475</v>
      </c>
      <c r="D186">
        <v>-1</v>
      </c>
      <c r="E186" t="s">
        <v>166</v>
      </c>
      <c r="F186" t="s">
        <v>167</v>
      </c>
    </row>
    <row r="187" spans="1:6" x14ac:dyDescent="0.25">
      <c r="A187" s="3" t="s">
        <v>22</v>
      </c>
      <c r="B187" t="s">
        <v>476</v>
      </c>
      <c r="C187" t="s">
        <v>477</v>
      </c>
      <c r="D187">
        <v>-1</v>
      </c>
      <c r="E187" t="s">
        <v>166</v>
      </c>
      <c r="F187" t="s">
        <v>167</v>
      </c>
    </row>
    <row r="188" spans="1:6" x14ac:dyDescent="0.25">
      <c r="A188" s="3" t="s">
        <v>22</v>
      </c>
      <c r="B188" t="s">
        <v>478</v>
      </c>
      <c r="C188" t="s">
        <v>479</v>
      </c>
      <c r="D188">
        <v>-1</v>
      </c>
      <c r="E188" t="s">
        <v>480</v>
      </c>
      <c r="F188" t="s">
        <v>481</v>
      </c>
    </row>
    <row r="189" spans="1:6" x14ac:dyDescent="0.25">
      <c r="A189" s="3" t="s">
        <v>22</v>
      </c>
      <c r="B189" t="s">
        <v>482</v>
      </c>
      <c r="C189" t="s">
        <v>483</v>
      </c>
      <c r="D189">
        <v>-1</v>
      </c>
      <c r="E189" t="s">
        <v>166</v>
      </c>
      <c r="F189" t="s">
        <v>167</v>
      </c>
    </row>
    <row r="190" spans="1:6" x14ac:dyDescent="0.25">
      <c r="A190" s="3" t="s">
        <v>22</v>
      </c>
      <c r="B190" t="s">
        <v>484</v>
      </c>
      <c r="C190" t="s">
        <v>485</v>
      </c>
      <c r="D190">
        <v>-1</v>
      </c>
      <c r="E190" t="s">
        <v>486</v>
      </c>
      <c r="F190" t="s">
        <v>487</v>
      </c>
    </row>
    <row r="191" spans="1:6" x14ac:dyDescent="0.25">
      <c r="A191" s="3" t="s">
        <v>22</v>
      </c>
      <c r="B191" t="s">
        <v>488</v>
      </c>
      <c r="C191" t="s">
        <v>489</v>
      </c>
      <c r="D191">
        <v>-1</v>
      </c>
      <c r="E191" t="s">
        <v>166</v>
      </c>
      <c r="F191" t="s">
        <v>167</v>
      </c>
    </row>
    <row r="192" spans="1:6" x14ac:dyDescent="0.25">
      <c r="A192" s="3" t="s">
        <v>22</v>
      </c>
      <c r="B192" t="s">
        <v>490</v>
      </c>
      <c r="C192" t="s">
        <v>491</v>
      </c>
      <c r="D192">
        <v>-1</v>
      </c>
      <c r="E192" t="s">
        <v>166</v>
      </c>
      <c r="F192" t="s">
        <v>167</v>
      </c>
    </row>
    <row r="193" spans="1:6" s="12" customFormat="1" x14ac:dyDescent="0.25">
      <c r="A193" s="3" t="s">
        <v>22</v>
      </c>
      <c r="B193" t="s">
        <v>492</v>
      </c>
      <c r="C193" t="s">
        <v>493</v>
      </c>
      <c r="D193">
        <v>-1</v>
      </c>
      <c r="E193" t="s">
        <v>166</v>
      </c>
      <c r="F193" t="s">
        <v>167</v>
      </c>
    </row>
    <row r="194" spans="1:6" x14ac:dyDescent="0.25">
      <c r="A194" s="3" t="s">
        <v>22</v>
      </c>
      <c r="B194" t="s">
        <v>494</v>
      </c>
      <c r="C194" t="s">
        <v>495</v>
      </c>
      <c r="D194">
        <v>-1</v>
      </c>
      <c r="E194" t="s">
        <v>166</v>
      </c>
      <c r="F194" t="s">
        <v>167</v>
      </c>
    </row>
    <row r="195" spans="1:6" x14ac:dyDescent="0.25">
      <c r="A195" s="11" t="s">
        <v>496</v>
      </c>
      <c r="B195" s="12" t="s">
        <v>497</v>
      </c>
      <c r="C195" s="12" t="s">
        <v>498</v>
      </c>
      <c r="D195" s="12">
        <v>-1</v>
      </c>
      <c r="E195" s="12" t="s">
        <v>166</v>
      </c>
      <c r="F195" s="12" t="s">
        <v>167</v>
      </c>
    </row>
    <row r="196" spans="1:6" x14ac:dyDescent="0.25">
      <c r="A196" s="3" t="s">
        <v>22</v>
      </c>
      <c r="B196" t="s">
        <v>499</v>
      </c>
      <c r="C196" t="s">
        <v>500</v>
      </c>
      <c r="D196">
        <v>-1</v>
      </c>
      <c r="E196" t="s">
        <v>166</v>
      </c>
      <c r="F196" t="s">
        <v>167</v>
      </c>
    </row>
    <row r="197" spans="1:6" x14ac:dyDescent="0.25">
      <c r="A197" s="3" t="s">
        <v>22</v>
      </c>
      <c r="B197" t="s">
        <v>501</v>
      </c>
      <c r="C197" t="s">
        <v>502</v>
      </c>
      <c r="D197">
        <v>-1</v>
      </c>
      <c r="E197" t="s">
        <v>154</v>
      </c>
      <c r="F197" t="s">
        <v>155</v>
      </c>
    </row>
    <row r="198" spans="1:6" s="2" customFormat="1" x14ac:dyDescent="0.25">
      <c r="A198" s="3" t="s">
        <v>22</v>
      </c>
      <c r="B198" t="s">
        <v>503</v>
      </c>
      <c r="C198" t="s">
        <v>504</v>
      </c>
      <c r="D198">
        <v>1</v>
      </c>
      <c r="E198" t="s">
        <v>505</v>
      </c>
      <c r="F198" t="s">
        <v>506</v>
      </c>
    </row>
    <row r="199" spans="1:6" x14ac:dyDescent="0.25">
      <c r="A199" s="3" t="s">
        <v>22</v>
      </c>
      <c r="B199" t="s">
        <v>507</v>
      </c>
      <c r="C199" t="s">
        <v>508</v>
      </c>
      <c r="D199">
        <v>-1</v>
      </c>
      <c r="E199" t="s">
        <v>509</v>
      </c>
      <c r="F199" t="s">
        <v>510</v>
      </c>
    </row>
    <row r="200" spans="1:6" x14ac:dyDescent="0.25">
      <c r="A200" s="1" t="s">
        <v>17</v>
      </c>
      <c r="B200" s="2" t="s">
        <v>511</v>
      </c>
      <c r="C200" s="2" t="s">
        <v>512</v>
      </c>
      <c r="D200" s="2">
        <v>1</v>
      </c>
      <c r="E200" s="2" t="s">
        <v>513</v>
      </c>
      <c r="F200" s="2" t="s">
        <v>514</v>
      </c>
    </row>
    <row r="201" spans="1:6" x14ac:dyDescent="0.25">
      <c r="A201" s="3" t="s">
        <v>22</v>
      </c>
      <c r="B201" t="s">
        <v>515</v>
      </c>
      <c r="C201" t="s">
        <v>516</v>
      </c>
      <c r="D201">
        <v>-1</v>
      </c>
      <c r="E201" t="s">
        <v>517</v>
      </c>
      <c r="F201" t="s">
        <v>518</v>
      </c>
    </row>
    <row r="202" spans="1:6" s="2" customFormat="1" x14ac:dyDescent="0.25">
      <c r="A202" s="3" t="s">
        <v>22</v>
      </c>
      <c r="B202" t="s">
        <v>519</v>
      </c>
      <c r="C202" t="s">
        <v>520</v>
      </c>
      <c r="D202">
        <v>-1</v>
      </c>
      <c r="E202" t="s">
        <v>521</v>
      </c>
      <c r="F202" t="s">
        <v>522</v>
      </c>
    </row>
    <row r="203" spans="1:6" x14ac:dyDescent="0.25">
      <c r="A203" s="3" t="s">
        <v>22</v>
      </c>
      <c r="B203" t="s">
        <v>523</v>
      </c>
      <c r="C203" t="s">
        <v>524</v>
      </c>
      <c r="D203">
        <v>1</v>
      </c>
      <c r="E203" t="s">
        <v>513</v>
      </c>
      <c r="F203" t="s">
        <v>514</v>
      </c>
    </row>
    <row r="204" spans="1:6" x14ac:dyDescent="0.25">
      <c r="A204" s="1" t="s">
        <v>17</v>
      </c>
      <c r="B204" s="2" t="s">
        <v>525</v>
      </c>
      <c r="C204" s="2" t="s">
        <v>526</v>
      </c>
      <c r="D204" s="2">
        <v>1</v>
      </c>
      <c r="E204" s="2" t="s">
        <v>513</v>
      </c>
      <c r="F204" s="2" t="s">
        <v>514</v>
      </c>
    </row>
    <row r="205" spans="1:6" x14ac:dyDescent="0.25">
      <c r="A205" s="3" t="s">
        <v>22</v>
      </c>
      <c r="B205" t="s">
        <v>527</v>
      </c>
      <c r="C205" t="s">
        <v>528</v>
      </c>
      <c r="D205">
        <v>1</v>
      </c>
      <c r="E205" t="s">
        <v>513</v>
      </c>
      <c r="F205" t="s">
        <v>514</v>
      </c>
    </row>
    <row r="206" spans="1:6" x14ac:dyDescent="0.25">
      <c r="A206" s="3" t="s">
        <v>22</v>
      </c>
      <c r="B206" t="s">
        <v>529</v>
      </c>
      <c r="C206" t="s">
        <v>530</v>
      </c>
      <c r="D206">
        <v>1</v>
      </c>
      <c r="E206" t="s">
        <v>513</v>
      </c>
      <c r="F206" t="s">
        <v>514</v>
      </c>
    </row>
    <row r="207" spans="1:6" x14ac:dyDescent="0.25">
      <c r="A207" s="3" t="s">
        <v>22</v>
      </c>
      <c r="B207" t="s">
        <v>531</v>
      </c>
      <c r="C207" t="s">
        <v>532</v>
      </c>
      <c r="D207">
        <v>1</v>
      </c>
      <c r="E207" t="s">
        <v>513</v>
      </c>
      <c r="F207" t="s">
        <v>514</v>
      </c>
    </row>
    <row r="208" spans="1:6" s="2" customFormat="1" x14ac:dyDescent="0.25">
      <c r="A208" s="3" t="s">
        <v>22</v>
      </c>
      <c r="B208" t="s">
        <v>533</v>
      </c>
      <c r="C208" t="s">
        <v>534</v>
      </c>
      <c r="D208">
        <v>1</v>
      </c>
      <c r="E208" t="s">
        <v>513</v>
      </c>
      <c r="F208" t="s">
        <v>514</v>
      </c>
    </row>
    <row r="209" spans="1:6" x14ac:dyDescent="0.25">
      <c r="A209" s="3" t="s">
        <v>22</v>
      </c>
      <c r="B209" t="s">
        <v>535</v>
      </c>
      <c r="C209" t="s">
        <v>536</v>
      </c>
      <c r="D209">
        <v>1</v>
      </c>
      <c r="E209" t="s">
        <v>513</v>
      </c>
      <c r="F209" t="s">
        <v>514</v>
      </c>
    </row>
    <row r="210" spans="1:6" x14ac:dyDescent="0.25">
      <c r="A210" s="1" t="s">
        <v>17</v>
      </c>
      <c r="B210" s="2" t="s">
        <v>537</v>
      </c>
      <c r="C210" s="2" t="s">
        <v>538</v>
      </c>
      <c r="D210" s="2">
        <v>1</v>
      </c>
      <c r="E210" s="2" t="s">
        <v>513</v>
      </c>
      <c r="F210" s="2" t="s">
        <v>514</v>
      </c>
    </row>
    <row r="211" spans="1:6" x14ac:dyDescent="0.25">
      <c r="A211" s="3" t="s">
        <v>22</v>
      </c>
      <c r="B211" t="s">
        <v>539</v>
      </c>
      <c r="C211" t="s">
        <v>540</v>
      </c>
      <c r="D211">
        <v>1</v>
      </c>
      <c r="E211" t="s">
        <v>513</v>
      </c>
      <c r="F211" t="s">
        <v>514</v>
      </c>
    </row>
    <row r="212" spans="1:6" x14ac:dyDescent="0.25">
      <c r="A212" s="3" t="s">
        <v>22</v>
      </c>
      <c r="B212" t="s">
        <v>541</v>
      </c>
      <c r="C212" t="s">
        <v>542</v>
      </c>
      <c r="D212">
        <v>1</v>
      </c>
      <c r="E212" t="s">
        <v>513</v>
      </c>
      <c r="F212" t="s">
        <v>514</v>
      </c>
    </row>
    <row r="213" spans="1:6" x14ac:dyDescent="0.25">
      <c r="A213" s="3" t="s">
        <v>22</v>
      </c>
      <c r="B213" t="s">
        <v>543</v>
      </c>
      <c r="C213" t="s">
        <v>544</v>
      </c>
      <c r="D213">
        <v>1</v>
      </c>
      <c r="E213" t="s">
        <v>513</v>
      </c>
      <c r="F213" t="s">
        <v>514</v>
      </c>
    </row>
    <row r="214" spans="1:6" x14ac:dyDescent="0.25">
      <c r="A214" s="3" t="s">
        <v>22</v>
      </c>
      <c r="B214" t="s">
        <v>545</v>
      </c>
      <c r="C214" t="s">
        <v>546</v>
      </c>
      <c r="D214">
        <v>1</v>
      </c>
      <c r="E214" t="s">
        <v>513</v>
      </c>
      <c r="F214" t="s">
        <v>514</v>
      </c>
    </row>
    <row r="215" spans="1:6" x14ac:dyDescent="0.25">
      <c r="A215" s="3" t="s">
        <v>22</v>
      </c>
      <c r="B215" t="s">
        <v>547</v>
      </c>
      <c r="C215" t="s">
        <v>548</v>
      </c>
      <c r="D215">
        <v>1</v>
      </c>
      <c r="E215" t="s">
        <v>513</v>
      </c>
      <c r="F215" t="s">
        <v>514</v>
      </c>
    </row>
    <row r="216" spans="1:6" x14ac:dyDescent="0.25">
      <c r="A216" s="3" t="s">
        <v>22</v>
      </c>
      <c r="B216" t="s">
        <v>549</v>
      </c>
      <c r="C216" t="s">
        <v>550</v>
      </c>
      <c r="D216">
        <v>1</v>
      </c>
      <c r="E216" t="s">
        <v>513</v>
      </c>
      <c r="F216" t="s">
        <v>514</v>
      </c>
    </row>
    <row r="217" spans="1:6" x14ac:dyDescent="0.25">
      <c r="A217" s="3" t="s">
        <v>22</v>
      </c>
      <c r="B217" t="s">
        <v>551</v>
      </c>
      <c r="C217" t="s">
        <v>552</v>
      </c>
      <c r="D217">
        <v>1</v>
      </c>
      <c r="E217" t="s">
        <v>513</v>
      </c>
      <c r="F217" t="s">
        <v>514</v>
      </c>
    </row>
    <row r="218" spans="1:6" x14ac:dyDescent="0.25">
      <c r="A218" s="3" t="s">
        <v>22</v>
      </c>
      <c r="B218" t="s">
        <v>553</v>
      </c>
      <c r="C218" t="s">
        <v>554</v>
      </c>
      <c r="D218">
        <v>1</v>
      </c>
      <c r="E218" t="s">
        <v>513</v>
      </c>
      <c r="F218" t="s">
        <v>514</v>
      </c>
    </row>
    <row r="219" spans="1:6" x14ac:dyDescent="0.25">
      <c r="A219" s="3" t="s">
        <v>22</v>
      </c>
      <c r="B219" t="s">
        <v>555</v>
      </c>
      <c r="C219" t="s">
        <v>556</v>
      </c>
      <c r="D219">
        <v>1</v>
      </c>
      <c r="E219" t="s">
        <v>513</v>
      </c>
      <c r="F219" t="s">
        <v>514</v>
      </c>
    </row>
    <row r="220" spans="1:6" s="2" customFormat="1" x14ac:dyDescent="0.25">
      <c r="A220" s="3" t="s">
        <v>22</v>
      </c>
      <c r="B220" t="s">
        <v>557</v>
      </c>
      <c r="C220" t="s">
        <v>558</v>
      </c>
      <c r="D220">
        <v>1</v>
      </c>
      <c r="E220" t="s">
        <v>513</v>
      </c>
      <c r="F220" t="s">
        <v>514</v>
      </c>
    </row>
    <row r="221" spans="1:6" x14ac:dyDescent="0.25">
      <c r="A221" s="8" t="s">
        <v>1486</v>
      </c>
      <c r="B221" s="9" t="s">
        <v>559</v>
      </c>
      <c r="C221" s="9" t="s">
        <v>560</v>
      </c>
      <c r="D221" s="9">
        <v>-1</v>
      </c>
      <c r="E221" s="9" t="s">
        <v>521</v>
      </c>
      <c r="F221" t="s">
        <v>522</v>
      </c>
    </row>
    <row r="222" spans="1:6" x14ac:dyDescent="0.25">
      <c r="A222" s="1" t="s">
        <v>17</v>
      </c>
      <c r="B222" s="2" t="s">
        <v>561</v>
      </c>
      <c r="C222" s="2" t="s">
        <v>562</v>
      </c>
      <c r="D222" s="2">
        <v>-1</v>
      </c>
      <c r="E222" s="2" t="s">
        <v>517</v>
      </c>
      <c r="F222" s="2" t="s">
        <v>518</v>
      </c>
    </row>
    <row r="223" spans="1:6" x14ac:dyDescent="0.25">
      <c r="A223" s="3" t="s">
        <v>22</v>
      </c>
      <c r="B223" t="s">
        <v>563</v>
      </c>
      <c r="C223" t="s">
        <v>564</v>
      </c>
      <c r="D223">
        <v>-1</v>
      </c>
      <c r="E223" t="s">
        <v>517</v>
      </c>
      <c r="F223" t="s">
        <v>518</v>
      </c>
    </row>
    <row r="224" spans="1:6" x14ac:dyDescent="0.25">
      <c r="A224" s="3" t="s">
        <v>22</v>
      </c>
      <c r="B224" t="s">
        <v>565</v>
      </c>
      <c r="C224" t="s">
        <v>566</v>
      </c>
      <c r="D224">
        <v>-1</v>
      </c>
      <c r="E224" t="s">
        <v>517</v>
      </c>
      <c r="F224" t="s">
        <v>518</v>
      </c>
    </row>
    <row r="225" spans="1:6" s="5" customFormat="1" x14ac:dyDescent="0.25">
      <c r="A225" s="3" t="s">
        <v>22</v>
      </c>
      <c r="B225" t="s">
        <v>567</v>
      </c>
      <c r="C225" t="s">
        <v>568</v>
      </c>
      <c r="D225">
        <v>-1</v>
      </c>
      <c r="E225" t="s">
        <v>517</v>
      </c>
      <c r="F225" t="s">
        <v>518</v>
      </c>
    </row>
    <row r="226" spans="1:6" x14ac:dyDescent="0.25">
      <c r="A226" s="3" t="s">
        <v>22</v>
      </c>
      <c r="B226" t="s">
        <v>569</v>
      </c>
      <c r="C226" t="s">
        <v>570</v>
      </c>
      <c r="D226">
        <v>-1</v>
      </c>
      <c r="E226" t="s">
        <v>517</v>
      </c>
      <c r="F226" t="s">
        <v>518</v>
      </c>
    </row>
    <row r="227" spans="1:6" s="2" customFormat="1" x14ac:dyDescent="0.25">
      <c r="A227" s="4" t="s">
        <v>571</v>
      </c>
      <c r="B227" s="5" t="s">
        <v>572</v>
      </c>
      <c r="C227" s="5" t="s">
        <v>573</v>
      </c>
      <c r="D227" s="5">
        <v>-1</v>
      </c>
      <c r="E227" s="5" t="s">
        <v>517</v>
      </c>
      <c r="F227" s="5" t="s">
        <v>518</v>
      </c>
    </row>
    <row r="228" spans="1:6" s="2" customFormat="1" x14ac:dyDescent="0.25">
      <c r="A228" s="3" t="s">
        <v>22</v>
      </c>
      <c r="B228" t="s">
        <v>574</v>
      </c>
      <c r="C228" t="s">
        <v>575</v>
      </c>
      <c r="D228">
        <v>-1</v>
      </c>
      <c r="E228" t="s">
        <v>517</v>
      </c>
      <c r="F228" t="s">
        <v>518</v>
      </c>
    </row>
    <row r="229" spans="1:6" x14ac:dyDescent="0.25">
      <c r="A229" s="1" t="s">
        <v>17</v>
      </c>
      <c r="B229" s="2" t="s">
        <v>576</v>
      </c>
      <c r="C229" s="2" t="s">
        <v>577</v>
      </c>
      <c r="D229" s="2">
        <v>1</v>
      </c>
      <c r="E229" s="2" t="s">
        <v>578</v>
      </c>
      <c r="F229" s="2" t="s">
        <v>579</v>
      </c>
    </row>
    <row r="230" spans="1:6" x14ac:dyDescent="0.25">
      <c r="A230" s="1" t="s">
        <v>17</v>
      </c>
      <c r="B230" s="2" t="s">
        <v>580</v>
      </c>
      <c r="C230" s="2" t="s">
        <v>581</v>
      </c>
      <c r="D230" s="2">
        <v>1</v>
      </c>
      <c r="E230" s="2" t="s">
        <v>578</v>
      </c>
      <c r="F230" s="2" t="s">
        <v>579</v>
      </c>
    </row>
    <row r="231" spans="1:6" x14ac:dyDescent="0.25">
      <c r="A231" s="3" t="s">
        <v>22</v>
      </c>
      <c r="B231" t="s">
        <v>582</v>
      </c>
      <c r="C231" t="s">
        <v>583</v>
      </c>
      <c r="D231">
        <v>1</v>
      </c>
      <c r="E231" t="s">
        <v>578</v>
      </c>
      <c r="F231" t="s">
        <v>579</v>
      </c>
    </row>
    <row r="232" spans="1:6" x14ac:dyDescent="0.25">
      <c r="A232" s="3" t="s">
        <v>22</v>
      </c>
      <c r="B232" t="s">
        <v>584</v>
      </c>
      <c r="C232" t="s">
        <v>585</v>
      </c>
      <c r="D232">
        <v>1</v>
      </c>
      <c r="E232" t="s">
        <v>578</v>
      </c>
      <c r="F232" t="s">
        <v>579</v>
      </c>
    </row>
    <row r="233" spans="1:6" x14ac:dyDescent="0.25">
      <c r="A233" s="3" t="s">
        <v>22</v>
      </c>
      <c r="B233" t="s">
        <v>586</v>
      </c>
      <c r="C233" t="s">
        <v>587</v>
      </c>
      <c r="D233">
        <v>1</v>
      </c>
      <c r="E233" t="s">
        <v>578</v>
      </c>
      <c r="F233" t="s">
        <v>579</v>
      </c>
    </row>
    <row r="234" spans="1:6" x14ac:dyDescent="0.25">
      <c r="A234" s="3" t="s">
        <v>22</v>
      </c>
      <c r="B234" t="s">
        <v>588</v>
      </c>
      <c r="C234" t="s">
        <v>589</v>
      </c>
      <c r="D234">
        <v>1</v>
      </c>
      <c r="E234" t="s">
        <v>578</v>
      </c>
      <c r="F234" t="s">
        <v>579</v>
      </c>
    </row>
    <row r="235" spans="1:6" s="2" customFormat="1" x14ac:dyDescent="0.25">
      <c r="A235" s="3" t="s">
        <v>22</v>
      </c>
      <c r="B235" t="s">
        <v>590</v>
      </c>
      <c r="C235" t="s">
        <v>591</v>
      </c>
      <c r="D235">
        <v>1</v>
      </c>
      <c r="E235" t="s">
        <v>578</v>
      </c>
      <c r="F235" t="s">
        <v>579</v>
      </c>
    </row>
    <row r="236" spans="1:6" x14ac:dyDescent="0.25">
      <c r="A236" s="3" t="s">
        <v>22</v>
      </c>
      <c r="B236" t="s">
        <v>592</v>
      </c>
      <c r="C236" s="5" t="s">
        <v>593</v>
      </c>
      <c r="D236">
        <v>1</v>
      </c>
      <c r="E236" t="s">
        <v>578</v>
      </c>
      <c r="F236" t="s">
        <v>579</v>
      </c>
    </row>
    <row r="237" spans="1:6" x14ac:dyDescent="0.25">
      <c r="A237" s="1" t="s">
        <v>17</v>
      </c>
      <c r="B237" s="2" t="s">
        <v>594</v>
      </c>
      <c r="C237" s="2" t="s">
        <v>595</v>
      </c>
      <c r="D237" s="2">
        <v>1</v>
      </c>
      <c r="E237" s="2" t="s">
        <v>578</v>
      </c>
      <c r="F237" s="2" t="s">
        <v>579</v>
      </c>
    </row>
    <row r="238" spans="1:6" x14ac:dyDescent="0.25">
      <c r="A238" s="3" t="s">
        <v>22</v>
      </c>
      <c r="B238" t="s">
        <v>596</v>
      </c>
      <c r="C238" t="s">
        <v>597</v>
      </c>
      <c r="D238">
        <v>1</v>
      </c>
      <c r="E238" t="s">
        <v>578</v>
      </c>
      <c r="F238" t="s">
        <v>579</v>
      </c>
    </row>
    <row r="239" spans="1:6" x14ac:dyDescent="0.25">
      <c r="A239" s="3" t="s">
        <v>22</v>
      </c>
      <c r="B239" t="s">
        <v>598</v>
      </c>
      <c r="C239" t="s">
        <v>597</v>
      </c>
      <c r="D239">
        <v>1</v>
      </c>
      <c r="E239" t="s">
        <v>578</v>
      </c>
      <c r="F239" t="s">
        <v>579</v>
      </c>
    </row>
    <row r="240" spans="1:6" x14ac:dyDescent="0.25">
      <c r="A240" s="3" t="s">
        <v>22</v>
      </c>
      <c r="B240" t="s">
        <v>599</v>
      </c>
      <c r="C240" t="s">
        <v>597</v>
      </c>
      <c r="D240">
        <v>1</v>
      </c>
      <c r="E240" t="s">
        <v>578</v>
      </c>
      <c r="F240" t="s">
        <v>579</v>
      </c>
    </row>
    <row r="241" spans="1:6" x14ac:dyDescent="0.25">
      <c r="A241" s="3" t="s">
        <v>22</v>
      </c>
      <c r="B241" t="s">
        <v>614</v>
      </c>
      <c r="C241" t="s">
        <v>615</v>
      </c>
      <c r="D241">
        <v>1</v>
      </c>
      <c r="E241" t="s">
        <v>616</v>
      </c>
      <c r="F241" t="s">
        <v>617</v>
      </c>
    </row>
    <row r="242" spans="1:6" x14ac:dyDescent="0.25">
      <c r="A242" s="3" t="s">
        <v>22</v>
      </c>
      <c r="B242" t="s">
        <v>600</v>
      </c>
      <c r="C242" t="s">
        <v>601</v>
      </c>
      <c r="D242">
        <v>1</v>
      </c>
      <c r="E242" t="s">
        <v>578</v>
      </c>
      <c r="F242" t="s">
        <v>579</v>
      </c>
    </row>
    <row r="243" spans="1:6" x14ac:dyDescent="0.25">
      <c r="A243" s="3" t="s">
        <v>22</v>
      </c>
      <c r="B243" t="s">
        <v>602</v>
      </c>
      <c r="C243" t="s">
        <v>603</v>
      </c>
      <c r="D243">
        <v>1</v>
      </c>
      <c r="E243" t="s">
        <v>578</v>
      </c>
      <c r="F243" t="s">
        <v>579</v>
      </c>
    </row>
    <row r="244" spans="1:6" x14ac:dyDescent="0.25">
      <c r="A244" s="3" t="s">
        <v>22</v>
      </c>
      <c r="B244" t="s">
        <v>604</v>
      </c>
      <c r="C244" t="s">
        <v>605</v>
      </c>
      <c r="D244">
        <v>1</v>
      </c>
      <c r="E244" t="s">
        <v>578</v>
      </c>
      <c r="F244" t="s">
        <v>579</v>
      </c>
    </row>
    <row r="245" spans="1:6" s="5" customFormat="1" x14ac:dyDescent="0.25">
      <c r="A245" s="3" t="s">
        <v>22</v>
      </c>
      <c r="B245" t="s">
        <v>606</v>
      </c>
      <c r="C245" t="s">
        <v>607</v>
      </c>
      <c r="D245">
        <v>1</v>
      </c>
      <c r="E245" t="s">
        <v>578</v>
      </c>
      <c r="F245" t="s">
        <v>579</v>
      </c>
    </row>
    <row r="246" spans="1:6" x14ac:dyDescent="0.25">
      <c r="A246" s="3" t="s">
        <v>22</v>
      </c>
      <c r="B246" t="s">
        <v>608</v>
      </c>
      <c r="C246" t="s">
        <v>609</v>
      </c>
      <c r="D246">
        <v>1</v>
      </c>
      <c r="E246" t="s">
        <v>578</v>
      </c>
      <c r="F246" t="s">
        <v>579</v>
      </c>
    </row>
    <row r="247" spans="1:6" s="2" customFormat="1" x14ac:dyDescent="0.25">
      <c r="A247" s="3" t="s">
        <v>22</v>
      </c>
      <c r="B247" t="s">
        <v>610</v>
      </c>
      <c r="C247" t="s">
        <v>611</v>
      </c>
      <c r="D247">
        <v>1</v>
      </c>
      <c r="E247" t="s">
        <v>578</v>
      </c>
      <c r="F247" t="s">
        <v>579</v>
      </c>
    </row>
    <row r="248" spans="1:6" x14ac:dyDescent="0.25">
      <c r="A248" s="4" t="s">
        <v>95</v>
      </c>
      <c r="B248" s="5" t="s">
        <v>612</v>
      </c>
      <c r="C248" s="5" t="s">
        <v>613</v>
      </c>
      <c r="D248" s="5">
        <v>1</v>
      </c>
      <c r="E248" s="5" t="s">
        <v>578</v>
      </c>
      <c r="F248" s="5" t="s">
        <v>579</v>
      </c>
    </row>
    <row r="249" spans="1:6" s="9" customFormat="1" x14ac:dyDescent="0.25">
      <c r="A249" s="1" t="s">
        <v>17</v>
      </c>
      <c r="B249" s="2" t="s">
        <v>618</v>
      </c>
      <c r="C249" s="2" t="s">
        <v>619</v>
      </c>
      <c r="D249" s="2">
        <v>1</v>
      </c>
      <c r="E249" s="2" t="s">
        <v>620</v>
      </c>
      <c r="F249" s="2" t="s">
        <v>621</v>
      </c>
    </row>
    <row r="250" spans="1:6" s="9" customFormat="1" x14ac:dyDescent="0.25">
      <c r="A250" s="3" t="s">
        <v>22</v>
      </c>
      <c r="B250" t="s">
        <v>622</v>
      </c>
      <c r="C250" t="s">
        <v>623</v>
      </c>
      <c r="D250">
        <v>1</v>
      </c>
      <c r="E250" t="s">
        <v>620</v>
      </c>
      <c r="F250" t="s">
        <v>621</v>
      </c>
    </row>
    <row r="251" spans="1:6" x14ac:dyDescent="0.25">
      <c r="A251" s="8" t="s">
        <v>1487</v>
      </c>
      <c r="B251" s="9" t="s">
        <v>624</v>
      </c>
      <c r="C251" s="9" t="s">
        <v>625</v>
      </c>
      <c r="D251" s="9">
        <v>1</v>
      </c>
      <c r="E251" s="9" t="s">
        <v>626</v>
      </c>
      <c r="F251" s="9" t="s">
        <v>627</v>
      </c>
    </row>
    <row r="252" spans="1:6" s="9" customFormat="1" x14ac:dyDescent="0.25">
      <c r="A252" s="8" t="s">
        <v>1488</v>
      </c>
      <c r="B252" s="9" t="s">
        <v>628</v>
      </c>
      <c r="C252" s="9" t="s">
        <v>629</v>
      </c>
      <c r="D252" s="9">
        <v>1</v>
      </c>
      <c r="E252" s="9" t="s">
        <v>626</v>
      </c>
      <c r="F252" s="9" t="s">
        <v>627</v>
      </c>
    </row>
    <row r="253" spans="1:6" s="2" customFormat="1" x14ac:dyDescent="0.25">
      <c r="A253" s="3" t="s">
        <v>22</v>
      </c>
      <c r="B253" t="s">
        <v>630</v>
      </c>
      <c r="C253" t="s">
        <v>631</v>
      </c>
      <c r="D253">
        <v>1</v>
      </c>
      <c r="E253" t="s">
        <v>632</v>
      </c>
      <c r="F253" t="s">
        <v>633</v>
      </c>
    </row>
    <row r="254" spans="1:6" s="7" customFormat="1" x14ac:dyDescent="0.25">
      <c r="A254" s="8" t="s">
        <v>1489</v>
      </c>
      <c r="B254" s="9" t="s">
        <v>634</v>
      </c>
      <c r="C254" s="9" t="s">
        <v>635</v>
      </c>
      <c r="D254" s="9">
        <v>1</v>
      </c>
      <c r="E254" s="9" t="s">
        <v>626</v>
      </c>
      <c r="F254" s="9" t="s">
        <v>627</v>
      </c>
    </row>
    <row r="255" spans="1:6" x14ac:dyDescent="0.25">
      <c r="A255" s="1" t="s">
        <v>636</v>
      </c>
      <c r="B255" s="2" t="s">
        <v>637</v>
      </c>
      <c r="C255" s="2" t="s">
        <v>638</v>
      </c>
      <c r="D255" s="2">
        <v>1</v>
      </c>
      <c r="E255" s="2" t="s">
        <v>639</v>
      </c>
      <c r="F255" s="2" t="s">
        <v>640</v>
      </c>
    </row>
    <row r="256" spans="1:6" x14ac:dyDescent="0.25">
      <c r="A256" s="6" t="s">
        <v>143</v>
      </c>
      <c r="B256" s="7" t="s">
        <v>641</v>
      </c>
      <c r="C256" s="7" t="s">
        <v>642</v>
      </c>
      <c r="D256" s="7">
        <v>1</v>
      </c>
      <c r="E256" s="7" t="s">
        <v>626</v>
      </c>
      <c r="F256" s="7" t="s">
        <v>627</v>
      </c>
    </row>
    <row r="257" spans="1:6" x14ac:dyDescent="0.25">
      <c r="A257" s="3" t="s">
        <v>22</v>
      </c>
      <c r="B257" t="s">
        <v>643</v>
      </c>
      <c r="C257" t="s">
        <v>644</v>
      </c>
      <c r="D257">
        <v>1</v>
      </c>
      <c r="E257" t="s">
        <v>639</v>
      </c>
      <c r="F257" t="s">
        <v>640</v>
      </c>
    </row>
    <row r="258" spans="1:6" x14ac:dyDescent="0.25">
      <c r="A258" s="3" t="s">
        <v>22</v>
      </c>
      <c r="B258" t="s">
        <v>645</v>
      </c>
      <c r="C258" t="s">
        <v>646</v>
      </c>
      <c r="D258">
        <v>1</v>
      </c>
      <c r="E258" t="s">
        <v>639</v>
      </c>
      <c r="F258" t="s">
        <v>640</v>
      </c>
    </row>
    <row r="259" spans="1:6" s="2" customFormat="1" x14ac:dyDescent="0.25">
      <c r="A259" s="3" t="s">
        <v>22</v>
      </c>
      <c r="B259" t="s">
        <v>647</v>
      </c>
      <c r="C259" t="s">
        <v>648</v>
      </c>
      <c r="D259">
        <v>1</v>
      </c>
      <c r="E259" t="s">
        <v>649</v>
      </c>
      <c r="F259" t="s">
        <v>650</v>
      </c>
    </row>
    <row r="260" spans="1:6" s="9" customFormat="1" x14ac:dyDescent="0.25">
      <c r="A260" s="3" t="s">
        <v>651</v>
      </c>
      <c r="B260" t="s">
        <v>652</v>
      </c>
      <c r="C260" t="s">
        <v>653</v>
      </c>
      <c r="D260">
        <v>1</v>
      </c>
      <c r="E260" t="s">
        <v>639</v>
      </c>
      <c r="F260" t="s">
        <v>640</v>
      </c>
    </row>
    <row r="261" spans="1:6" s="2" customFormat="1" x14ac:dyDescent="0.25">
      <c r="A261" s="1" t="s">
        <v>636</v>
      </c>
      <c r="B261" s="2" t="s">
        <v>654</v>
      </c>
      <c r="C261" s="2" t="s">
        <v>655</v>
      </c>
      <c r="D261" s="2">
        <v>1</v>
      </c>
      <c r="E261" s="2" t="s">
        <v>626</v>
      </c>
      <c r="F261" s="2" t="s">
        <v>627</v>
      </c>
    </row>
    <row r="262" spans="1:6" s="2" customFormat="1" x14ac:dyDescent="0.25">
      <c r="A262" s="8" t="s">
        <v>1486</v>
      </c>
      <c r="B262" s="9" t="s">
        <v>656</v>
      </c>
      <c r="C262" s="9" t="s">
        <v>657</v>
      </c>
      <c r="D262" s="9">
        <v>1</v>
      </c>
      <c r="E262" s="9" t="s">
        <v>626</v>
      </c>
      <c r="F262" s="9" t="s">
        <v>627</v>
      </c>
    </row>
    <row r="263" spans="1:6" x14ac:dyDescent="0.25">
      <c r="A263" s="1" t="s">
        <v>17</v>
      </c>
      <c r="B263" s="2" t="s">
        <v>658</v>
      </c>
      <c r="C263" s="2" t="s">
        <v>659</v>
      </c>
      <c r="D263" s="2">
        <v>1</v>
      </c>
      <c r="E263" s="2" t="s">
        <v>626</v>
      </c>
      <c r="F263" s="2" t="s">
        <v>627</v>
      </c>
    </row>
    <row r="264" spans="1:6" x14ac:dyDescent="0.25">
      <c r="A264" s="1" t="s">
        <v>17</v>
      </c>
      <c r="B264" s="2" t="s">
        <v>660</v>
      </c>
      <c r="C264" s="2" t="s">
        <v>661</v>
      </c>
      <c r="D264" s="2">
        <v>1</v>
      </c>
      <c r="E264" s="2" t="s">
        <v>626</v>
      </c>
      <c r="F264" s="2" t="s">
        <v>627</v>
      </c>
    </row>
    <row r="265" spans="1:6" x14ac:dyDescent="0.25">
      <c r="A265" s="3" t="s">
        <v>22</v>
      </c>
      <c r="B265" t="s">
        <v>662</v>
      </c>
      <c r="C265" t="s">
        <v>663</v>
      </c>
      <c r="D265">
        <v>1</v>
      </c>
      <c r="E265" t="s">
        <v>626</v>
      </c>
      <c r="F265" t="s">
        <v>627</v>
      </c>
    </row>
    <row r="266" spans="1:6" x14ac:dyDescent="0.25">
      <c r="A266" s="3" t="s">
        <v>22</v>
      </c>
      <c r="B266" t="s">
        <v>664</v>
      </c>
      <c r="C266" t="s">
        <v>665</v>
      </c>
      <c r="D266">
        <v>1</v>
      </c>
      <c r="E266" t="s">
        <v>626</v>
      </c>
      <c r="F266" t="s">
        <v>627</v>
      </c>
    </row>
    <row r="267" spans="1:6" x14ac:dyDescent="0.25">
      <c r="A267" s="3" t="s">
        <v>22</v>
      </c>
      <c r="B267" t="s">
        <v>666</v>
      </c>
      <c r="C267" t="s">
        <v>667</v>
      </c>
      <c r="D267">
        <v>1</v>
      </c>
      <c r="E267" t="s">
        <v>626</v>
      </c>
      <c r="F267" t="s">
        <v>627</v>
      </c>
    </row>
    <row r="268" spans="1:6" x14ac:dyDescent="0.25">
      <c r="A268" s="3" t="s">
        <v>22</v>
      </c>
      <c r="B268" t="s">
        <v>668</v>
      </c>
      <c r="C268" t="s">
        <v>669</v>
      </c>
      <c r="D268">
        <v>1</v>
      </c>
      <c r="E268" t="s">
        <v>626</v>
      </c>
      <c r="F268" t="s">
        <v>627</v>
      </c>
    </row>
    <row r="269" spans="1:6" x14ac:dyDescent="0.25">
      <c r="A269" s="3" t="s">
        <v>22</v>
      </c>
      <c r="B269" t="s">
        <v>670</v>
      </c>
      <c r="C269" t="s">
        <v>671</v>
      </c>
      <c r="D269">
        <v>1</v>
      </c>
      <c r="E269" t="s">
        <v>626</v>
      </c>
      <c r="F269" t="s">
        <v>627</v>
      </c>
    </row>
    <row r="270" spans="1:6" x14ac:dyDescent="0.25">
      <c r="A270" s="3" t="s">
        <v>22</v>
      </c>
      <c r="B270" t="s">
        <v>672</v>
      </c>
      <c r="C270" t="s">
        <v>673</v>
      </c>
      <c r="D270">
        <v>1</v>
      </c>
      <c r="E270" t="s">
        <v>626</v>
      </c>
      <c r="F270" t="s">
        <v>627</v>
      </c>
    </row>
    <row r="271" spans="1:6" x14ac:dyDescent="0.25">
      <c r="A271" s="3" t="s">
        <v>22</v>
      </c>
      <c r="B271" t="s">
        <v>674</v>
      </c>
      <c r="C271" t="s">
        <v>675</v>
      </c>
      <c r="D271">
        <v>1</v>
      </c>
      <c r="E271" t="s">
        <v>626</v>
      </c>
      <c r="F271" t="s">
        <v>627</v>
      </c>
    </row>
    <row r="272" spans="1:6" x14ac:dyDescent="0.25">
      <c r="A272" s="3" t="s">
        <v>22</v>
      </c>
      <c r="B272" t="s">
        <v>676</v>
      </c>
      <c r="C272" t="s">
        <v>677</v>
      </c>
      <c r="D272">
        <v>1</v>
      </c>
      <c r="E272" t="s">
        <v>626</v>
      </c>
      <c r="F272" t="s">
        <v>627</v>
      </c>
    </row>
    <row r="273" spans="1:6" x14ac:dyDescent="0.25">
      <c r="A273" s="3" t="s">
        <v>22</v>
      </c>
      <c r="B273" t="s">
        <v>678</v>
      </c>
      <c r="C273" t="s">
        <v>679</v>
      </c>
      <c r="D273">
        <v>1</v>
      </c>
      <c r="E273" t="s">
        <v>626</v>
      </c>
      <c r="F273" t="s">
        <v>627</v>
      </c>
    </row>
    <row r="274" spans="1:6" x14ac:dyDescent="0.25">
      <c r="A274" s="3" t="s">
        <v>22</v>
      </c>
      <c r="B274" t="s">
        <v>680</v>
      </c>
      <c r="C274" t="s">
        <v>681</v>
      </c>
      <c r="D274">
        <v>1</v>
      </c>
      <c r="E274" t="s">
        <v>626</v>
      </c>
      <c r="F274" t="s">
        <v>627</v>
      </c>
    </row>
    <row r="275" spans="1:6" x14ac:dyDescent="0.25">
      <c r="A275" s="3" t="s">
        <v>22</v>
      </c>
      <c r="B275" t="s">
        <v>682</v>
      </c>
      <c r="C275" t="s">
        <v>683</v>
      </c>
      <c r="D275">
        <v>1</v>
      </c>
      <c r="E275" t="s">
        <v>626</v>
      </c>
      <c r="F275" t="s">
        <v>627</v>
      </c>
    </row>
    <row r="276" spans="1:6" x14ac:dyDescent="0.25">
      <c r="A276" s="3" t="s">
        <v>22</v>
      </c>
      <c r="B276" t="s">
        <v>684</v>
      </c>
      <c r="C276" t="s">
        <v>685</v>
      </c>
      <c r="D276">
        <v>1</v>
      </c>
      <c r="E276" t="s">
        <v>626</v>
      </c>
      <c r="F276" t="s">
        <v>627</v>
      </c>
    </row>
    <row r="277" spans="1:6" x14ac:dyDescent="0.25">
      <c r="A277" s="3" t="s">
        <v>22</v>
      </c>
      <c r="B277" t="s">
        <v>686</v>
      </c>
      <c r="C277" t="s">
        <v>687</v>
      </c>
      <c r="D277">
        <v>1</v>
      </c>
      <c r="E277" t="s">
        <v>626</v>
      </c>
      <c r="F277" t="s">
        <v>627</v>
      </c>
    </row>
    <row r="278" spans="1:6" s="5" customFormat="1" x14ac:dyDescent="0.25">
      <c r="A278" s="3" t="s">
        <v>22</v>
      </c>
      <c r="B278" t="s">
        <v>688</v>
      </c>
      <c r="C278" t="s">
        <v>689</v>
      </c>
      <c r="D278">
        <v>1</v>
      </c>
      <c r="E278" t="s">
        <v>626</v>
      </c>
      <c r="F278" t="s">
        <v>627</v>
      </c>
    </row>
    <row r="279" spans="1:6" s="5" customFormat="1" x14ac:dyDescent="0.25">
      <c r="A279" s="3" t="s">
        <v>22</v>
      </c>
      <c r="B279" t="s">
        <v>690</v>
      </c>
      <c r="C279" t="s">
        <v>691</v>
      </c>
      <c r="D279">
        <v>1</v>
      </c>
      <c r="E279" t="s">
        <v>626</v>
      </c>
      <c r="F279" t="s">
        <v>627</v>
      </c>
    </row>
    <row r="280" spans="1:6" s="5" customFormat="1" x14ac:dyDescent="0.25">
      <c r="A280" s="4" t="s">
        <v>95</v>
      </c>
      <c r="B280" s="5" t="s">
        <v>692</v>
      </c>
      <c r="C280" s="5" t="s">
        <v>693</v>
      </c>
      <c r="D280" s="5">
        <v>2</v>
      </c>
      <c r="E280" s="5" t="s">
        <v>626</v>
      </c>
      <c r="F280" s="5" t="s">
        <v>627</v>
      </c>
    </row>
    <row r="281" spans="1:6" s="5" customFormat="1" x14ac:dyDescent="0.25">
      <c r="A281" s="4" t="s">
        <v>95</v>
      </c>
      <c r="B281" s="5" t="s">
        <v>694</v>
      </c>
      <c r="C281" s="5" t="s">
        <v>695</v>
      </c>
      <c r="D281" s="5">
        <v>3</v>
      </c>
      <c r="E281" s="5" t="s">
        <v>626</v>
      </c>
      <c r="F281" s="5" t="s">
        <v>627</v>
      </c>
    </row>
    <row r="282" spans="1:6" s="5" customFormat="1" x14ac:dyDescent="0.25">
      <c r="A282" s="4" t="s">
        <v>95</v>
      </c>
      <c r="B282" s="5" t="s">
        <v>696</v>
      </c>
      <c r="C282" s="5" t="s">
        <v>697</v>
      </c>
      <c r="D282" s="5">
        <v>4</v>
      </c>
      <c r="E282" s="5" t="s">
        <v>626</v>
      </c>
      <c r="F282" s="5" t="s">
        <v>627</v>
      </c>
    </row>
    <row r="283" spans="1:6" s="5" customFormat="1" x14ac:dyDescent="0.25">
      <c r="A283" s="4" t="s">
        <v>95</v>
      </c>
      <c r="B283" s="5" t="s">
        <v>698</v>
      </c>
      <c r="C283" s="5" t="s">
        <v>699</v>
      </c>
      <c r="D283" s="5">
        <v>5</v>
      </c>
      <c r="E283" s="5" t="s">
        <v>626</v>
      </c>
      <c r="F283" s="5" t="s">
        <v>627</v>
      </c>
    </row>
    <row r="284" spans="1:6" s="5" customFormat="1" x14ac:dyDescent="0.25">
      <c r="A284" s="4" t="s">
        <v>95</v>
      </c>
      <c r="B284" s="5" t="s">
        <v>700</v>
      </c>
      <c r="C284" s="5" t="s">
        <v>701</v>
      </c>
      <c r="D284" s="5">
        <v>6</v>
      </c>
      <c r="E284" s="5" t="s">
        <v>626</v>
      </c>
      <c r="F284" s="5" t="s">
        <v>627</v>
      </c>
    </row>
    <row r="285" spans="1:6" s="5" customFormat="1" x14ac:dyDescent="0.25">
      <c r="A285" s="4" t="s">
        <v>95</v>
      </c>
      <c r="B285" s="5" t="s">
        <v>702</v>
      </c>
      <c r="C285" s="5" t="s">
        <v>703</v>
      </c>
      <c r="D285" s="5">
        <v>7</v>
      </c>
      <c r="E285" s="5" t="s">
        <v>626</v>
      </c>
      <c r="F285" s="5" t="s">
        <v>627</v>
      </c>
    </row>
    <row r="286" spans="1:6" s="5" customFormat="1" x14ac:dyDescent="0.25">
      <c r="A286" s="4" t="s">
        <v>95</v>
      </c>
      <c r="B286" s="5" t="s">
        <v>704</v>
      </c>
      <c r="C286" s="5" t="s">
        <v>705</v>
      </c>
      <c r="D286" s="5">
        <v>8</v>
      </c>
      <c r="E286" s="5" t="s">
        <v>626</v>
      </c>
      <c r="F286" s="5" t="s">
        <v>627</v>
      </c>
    </row>
    <row r="287" spans="1:6" s="5" customFormat="1" x14ac:dyDescent="0.25">
      <c r="A287" s="4" t="s">
        <v>95</v>
      </c>
      <c r="B287" s="5" t="s">
        <v>706</v>
      </c>
      <c r="C287" s="5" t="s">
        <v>707</v>
      </c>
      <c r="D287" s="5">
        <v>9</v>
      </c>
      <c r="E287" s="5" t="s">
        <v>626</v>
      </c>
      <c r="F287" s="5" t="s">
        <v>627</v>
      </c>
    </row>
    <row r="288" spans="1:6" x14ac:dyDescent="0.25">
      <c r="A288" s="4" t="s">
        <v>95</v>
      </c>
      <c r="B288" s="5" t="s">
        <v>708</v>
      </c>
      <c r="C288" s="5" t="s">
        <v>709</v>
      </c>
      <c r="D288" s="5">
        <v>10</v>
      </c>
      <c r="E288" s="5" t="s">
        <v>626</v>
      </c>
      <c r="F288" s="5" t="s">
        <v>627</v>
      </c>
    </row>
    <row r="289" spans="1:6" x14ac:dyDescent="0.25">
      <c r="A289" s="4" t="s">
        <v>95</v>
      </c>
      <c r="B289" s="5" t="s">
        <v>710</v>
      </c>
      <c r="C289" s="5" t="s">
        <v>711</v>
      </c>
      <c r="D289" s="5">
        <v>11</v>
      </c>
      <c r="E289" s="5" t="s">
        <v>626</v>
      </c>
      <c r="F289" s="5" t="s">
        <v>627</v>
      </c>
    </row>
    <row r="290" spans="1:6" x14ac:dyDescent="0.25">
      <c r="A290" s="3" t="s">
        <v>22</v>
      </c>
      <c r="B290" t="s">
        <v>712</v>
      </c>
      <c r="C290" t="s">
        <v>713</v>
      </c>
      <c r="D290">
        <v>1</v>
      </c>
      <c r="E290" t="s">
        <v>626</v>
      </c>
      <c r="F290" t="s">
        <v>627</v>
      </c>
    </row>
    <row r="291" spans="1:6" x14ac:dyDescent="0.25">
      <c r="A291" s="3" t="s">
        <v>22</v>
      </c>
      <c r="B291" t="s">
        <v>714</v>
      </c>
      <c r="C291" t="s">
        <v>715</v>
      </c>
      <c r="D291">
        <v>1</v>
      </c>
      <c r="E291" t="s">
        <v>626</v>
      </c>
      <c r="F291" t="s">
        <v>627</v>
      </c>
    </row>
    <row r="292" spans="1:6" x14ac:dyDescent="0.25">
      <c r="A292" s="3" t="s">
        <v>22</v>
      </c>
      <c r="B292" s="5" t="s">
        <v>716</v>
      </c>
      <c r="C292" s="5" t="s">
        <v>717</v>
      </c>
      <c r="D292">
        <v>1</v>
      </c>
      <c r="E292" t="s">
        <v>626</v>
      </c>
      <c r="F292" t="s">
        <v>627</v>
      </c>
    </row>
    <row r="293" spans="1:6" s="2" customFormat="1" x14ac:dyDescent="0.25">
      <c r="A293" s="3" t="s">
        <v>22</v>
      </c>
      <c r="B293" s="5" t="s">
        <v>718</v>
      </c>
      <c r="C293" s="5" t="s">
        <v>717</v>
      </c>
      <c r="D293">
        <v>1</v>
      </c>
      <c r="E293" t="s">
        <v>626</v>
      </c>
      <c r="F293" t="s">
        <v>627</v>
      </c>
    </row>
    <row r="294" spans="1:6" x14ac:dyDescent="0.25">
      <c r="A294" s="3" t="s">
        <v>22</v>
      </c>
      <c r="B294" s="5" t="s">
        <v>719</v>
      </c>
      <c r="C294" s="5" t="s">
        <v>717</v>
      </c>
      <c r="D294">
        <v>1</v>
      </c>
      <c r="E294" t="s">
        <v>626</v>
      </c>
      <c r="F294" t="s">
        <v>627</v>
      </c>
    </row>
    <row r="295" spans="1:6" x14ac:dyDescent="0.25">
      <c r="A295" s="1" t="s">
        <v>17</v>
      </c>
      <c r="B295" s="2" t="s">
        <v>720</v>
      </c>
      <c r="C295" s="2" t="s">
        <v>721</v>
      </c>
      <c r="D295" s="2">
        <v>1</v>
      </c>
      <c r="E295" s="2" t="s">
        <v>626</v>
      </c>
      <c r="F295" s="2" t="s">
        <v>627</v>
      </c>
    </row>
    <row r="296" spans="1:6" x14ac:dyDescent="0.25">
      <c r="A296" s="3" t="s">
        <v>22</v>
      </c>
      <c r="B296" t="s">
        <v>722</v>
      </c>
      <c r="C296" t="s">
        <v>723</v>
      </c>
      <c r="D296">
        <v>1</v>
      </c>
      <c r="E296" t="s">
        <v>626</v>
      </c>
      <c r="F296" t="s">
        <v>627</v>
      </c>
    </row>
    <row r="297" spans="1:6" x14ac:dyDescent="0.25">
      <c r="A297" s="3" t="s">
        <v>22</v>
      </c>
      <c r="B297" t="s">
        <v>724</v>
      </c>
      <c r="C297" t="s">
        <v>725</v>
      </c>
      <c r="D297">
        <v>1</v>
      </c>
      <c r="E297" t="s">
        <v>626</v>
      </c>
      <c r="F297" t="s">
        <v>627</v>
      </c>
    </row>
    <row r="298" spans="1:6" x14ac:dyDescent="0.25">
      <c r="A298" s="3" t="s">
        <v>22</v>
      </c>
      <c r="B298" t="s">
        <v>726</v>
      </c>
      <c r="C298" t="s">
        <v>727</v>
      </c>
      <c r="D298">
        <v>1</v>
      </c>
      <c r="E298" t="s">
        <v>626</v>
      </c>
      <c r="F298" t="s">
        <v>627</v>
      </c>
    </row>
    <row r="299" spans="1:6" x14ac:dyDescent="0.25">
      <c r="A299" s="3" t="s">
        <v>22</v>
      </c>
      <c r="B299" t="s">
        <v>728</v>
      </c>
      <c r="C299" t="s">
        <v>729</v>
      </c>
      <c r="D299">
        <v>1</v>
      </c>
      <c r="E299" t="s">
        <v>626</v>
      </c>
      <c r="F299" t="s">
        <v>627</v>
      </c>
    </row>
    <row r="300" spans="1:6" x14ac:dyDescent="0.25">
      <c r="A300" s="3" t="s">
        <v>22</v>
      </c>
      <c r="B300" t="s">
        <v>730</v>
      </c>
      <c r="C300" t="s">
        <v>731</v>
      </c>
      <c r="D300">
        <v>1</v>
      </c>
      <c r="E300" t="s">
        <v>626</v>
      </c>
      <c r="F300" t="s">
        <v>627</v>
      </c>
    </row>
    <row r="301" spans="1:6" x14ac:dyDescent="0.25">
      <c r="A301" s="3" t="s">
        <v>22</v>
      </c>
      <c r="B301" t="s">
        <v>732</v>
      </c>
      <c r="C301" t="s">
        <v>733</v>
      </c>
      <c r="D301">
        <v>1</v>
      </c>
      <c r="E301" t="s">
        <v>626</v>
      </c>
      <c r="F301" t="s">
        <v>627</v>
      </c>
    </row>
    <row r="302" spans="1:6" x14ac:dyDescent="0.25">
      <c r="A302" s="3" t="s">
        <v>22</v>
      </c>
      <c r="B302" t="s">
        <v>734</v>
      </c>
      <c r="C302" t="s">
        <v>735</v>
      </c>
      <c r="D302">
        <v>1</v>
      </c>
      <c r="E302" t="s">
        <v>626</v>
      </c>
      <c r="F302" t="s">
        <v>627</v>
      </c>
    </row>
    <row r="303" spans="1:6" x14ac:dyDescent="0.25">
      <c r="A303" s="3" t="s">
        <v>22</v>
      </c>
      <c r="B303" t="s">
        <v>736</v>
      </c>
      <c r="C303" t="s">
        <v>737</v>
      </c>
      <c r="D303">
        <v>1</v>
      </c>
      <c r="E303" t="s">
        <v>626</v>
      </c>
      <c r="F303" t="s">
        <v>627</v>
      </c>
    </row>
    <row r="304" spans="1:6" x14ac:dyDescent="0.25">
      <c r="A304" s="3" t="s">
        <v>22</v>
      </c>
      <c r="B304" t="s">
        <v>738</v>
      </c>
      <c r="C304" t="s">
        <v>739</v>
      </c>
      <c r="D304">
        <v>1</v>
      </c>
      <c r="E304" t="s">
        <v>626</v>
      </c>
      <c r="F304" t="s">
        <v>627</v>
      </c>
    </row>
    <row r="305" spans="1:6" x14ac:dyDescent="0.25">
      <c r="A305" s="3" t="s">
        <v>22</v>
      </c>
      <c r="B305" t="s">
        <v>740</v>
      </c>
      <c r="C305" t="s">
        <v>741</v>
      </c>
      <c r="D305">
        <v>1</v>
      </c>
      <c r="E305" t="s">
        <v>626</v>
      </c>
      <c r="F305" t="s">
        <v>627</v>
      </c>
    </row>
    <row r="306" spans="1:6" x14ac:dyDescent="0.25">
      <c r="A306" s="3" t="s">
        <v>22</v>
      </c>
      <c r="B306" t="s">
        <v>742</v>
      </c>
      <c r="C306" t="s">
        <v>743</v>
      </c>
      <c r="D306">
        <v>1</v>
      </c>
      <c r="E306" t="s">
        <v>626</v>
      </c>
      <c r="F306" t="s">
        <v>627</v>
      </c>
    </row>
    <row r="307" spans="1:6" x14ac:dyDescent="0.25">
      <c r="A307" s="3" t="s">
        <v>22</v>
      </c>
      <c r="B307" t="s">
        <v>744</v>
      </c>
      <c r="C307" t="s">
        <v>745</v>
      </c>
      <c r="D307">
        <v>1</v>
      </c>
      <c r="E307" t="s">
        <v>626</v>
      </c>
      <c r="F307" t="s">
        <v>627</v>
      </c>
    </row>
    <row r="308" spans="1:6" x14ac:dyDescent="0.25">
      <c r="A308" s="3" t="s">
        <v>22</v>
      </c>
      <c r="B308" t="s">
        <v>746</v>
      </c>
      <c r="C308" t="s">
        <v>747</v>
      </c>
      <c r="D308">
        <v>1</v>
      </c>
      <c r="E308" t="s">
        <v>626</v>
      </c>
      <c r="F308" t="s">
        <v>627</v>
      </c>
    </row>
    <row r="309" spans="1:6" x14ac:dyDescent="0.25">
      <c r="A309" s="3" t="s">
        <v>22</v>
      </c>
      <c r="B309" t="s">
        <v>748</v>
      </c>
      <c r="C309" t="s">
        <v>749</v>
      </c>
      <c r="D309">
        <v>1</v>
      </c>
      <c r="E309" t="s">
        <v>626</v>
      </c>
      <c r="F309" t="s">
        <v>627</v>
      </c>
    </row>
    <row r="310" spans="1:6" x14ac:dyDescent="0.25">
      <c r="A310" s="3" t="s">
        <v>22</v>
      </c>
      <c r="B310" t="s">
        <v>750</v>
      </c>
      <c r="C310" t="s">
        <v>751</v>
      </c>
      <c r="D310">
        <v>1</v>
      </c>
      <c r="E310" t="s">
        <v>626</v>
      </c>
      <c r="F310" t="s">
        <v>627</v>
      </c>
    </row>
    <row r="311" spans="1:6" x14ac:dyDescent="0.25">
      <c r="A311" s="3" t="s">
        <v>22</v>
      </c>
      <c r="B311" t="s">
        <v>752</v>
      </c>
      <c r="C311" t="s">
        <v>753</v>
      </c>
      <c r="D311">
        <v>1</v>
      </c>
      <c r="E311" t="s">
        <v>626</v>
      </c>
      <c r="F311" t="s">
        <v>627</v>
      </c>
    </row>
    <row r="312" spans="1:6" x14ac:dyDescent="0.25">
      <c r="A312" s="3" t="s">
        <v>22</v>
      </c>
      <c r="B312" t="s">
        <v>754</v>
      </c>
      <c r="C312" t="s">
        <v>755</v>
      </c>
      <c r="D312">
        <v>1</v>
      </c>
      <c r="E312" t="s">
        <v>626</v>
      </c>
      <c r="F312" t="s">
        <v>627</v>
      </c>
    </row>
    <row r="313" spans="1:6" x14ac:dyDescent="0.25">
      <c r="A313" s="3" t="s">
        <v>22</v>
      </c>
      <c r="B313" t="s">
        <v>756</v>
      </c>
      <c r="C313" t="s">
        <v>757</v>
      </c>
      <c r="D313">
        <v>1</v>
      </c>
      <c r="E313" t="s">
        <v>626</v>
      </c>
      <c r="F313" t="s">
        <v>627</v>
      </c>
    </row>
    <row r="314" spans="1:6" s="5" customFormat="1" x14ac:dyDescent="0.25">
      <c r="A314" s="3" t="s">
        <v>22</v>
      </c>
      <c r="B314" t="s">
        <v>758</v>
      </c>
      <c r="C314" t="s">
        <v>759</v>
      </c>
      <c r="D314">
        <v>1</v>
      </c>
      <c r="E314" t="s">
        <v>626</v>
      </c>
      <c r="F314" t="s">
        <v>627</v>
      </c>
    </row>
    <row r="315" spans="1:6" s="5" customFormat="1" x14ac:dyDescent="0.25">
      <c r="A315" s="3" t="s">
        <v>22</v>
      </c>
      <c r="B315" t="s">
        <v>760</v>
      </c>
      <c r="C315" t="s">
        <v>761</v>
      </c>
      <c r="D315">
        <v>1</v>
      </c>
      <c r="E315" t="s">
        <v>626</v>
      </c>
      <c r="F315" t="s">
        <v>627</v>
      </c>
    </row>
    <row r="316" spans="1:6" s="5" customFormat="1" x14ac:dyDescent="0.25">
      <c r="A316" s="4" t="s">
        <v>95</v>
      </c>
      <c r="B316" s="5" t="s">
        <v>762</v>
      </c>
      <c r="C316" s="5" t="s">
        <v>763</v>
      </c>
      <c r="D316" s="5">
        <v>2</v>
      </c>
      <c r="E316" s="5" t="s">
        <v>626</v>
      </c>
      <c r="F316" s="5" t="s">
        <v>627</v>
      </c>
    </row>
    <row r="317" spans="1:6" s="5" customFormat="1" x14ac:dyDescent="0.25">
      <c r="A317" s="4" t="s">
        <v>95</v>
      </c>
      <c r="B317" s="5" t="s">
        <v>764</v>
      </c>
      <c r="C317" s="5" t="s">
        <v>765</v>
      </c>
      <c r="D317" s="5">
        <v>3</v>
      </c>
      <c r="E317" s="5" t="s">
        <v>626</v>
      </c>
      <c r="F317" s="5" t="s">
        <v>627</v>
      </c>
    </row>
    <row r="318" spans="1:6" s="5" customFormat="1" x14ac:dyDescent="0.25">
      <c r="A318" s="4" t="s">
        <v>95</v>
      </c>
      <c r="B318" s="5" t="s">
        <v>766</v>
      </c>
      <c r="C318" s="5" t="s">
        <v>767</v>
      </c>
      <c r="D318" s="5">
        <v>4</v>
      </c>
      <c r="E318" s="5" t="s">
        <v>626</v>
      </c>
      <c r="F318" s="5" t="s">
        <v>627</v>
      </c>
    </row>
    <row r="319" spans="1:6" s="5" customFormat="1" x14ac:dyDescent="0.25">
      <c r="A319" s="4" t="s">
        <v>95</v>
      </c>
      <c r="B319" s="5" t="s">
        <v>768</v>
      </c>
      <c r="C319" s="5" t="s">
        <v>769</v>
      </c>
      <c r="D319" s="5">
        <v>5</v>
      </c>
      <c r="E319" s="5" t="s">
        <v>626</v>
      </c>
      <c r="F319" s="5" t="s">
        <v>627</v>
      </c>
    </row>
    <row r="320" spans="1:6" s="5" customFormat="1" x14ac:dyDescent="0.25">
      <c r="A320" s="4" t="s">
        <v>95</v>
      </c>
      <c r="B320" s="5" t="s">
        <v>770</v>
      </c>
      <c r="C320" s="5" t="s">
        <v>771</v>
      </c>
      <c r="D320" s="5">
        <v>6</v>
      </c>
      <c r="E320" s="5" t="s">
        <v>626</v>
      </c>
      <c r="F320" s="5" t="s">
        <v>627</v>
      </c>
    </row>
    <row r="321" spans="1:6" s="5" customFormat="1" x14ac:dyDescent="0.25">
      <c r="A321" s="4" t="s">
        <v>95</v>
      </c>
      <c r="B321" s="5" t="s">
        <v>772</v>
      </c>
      <c r="C321" s="5" t="s">
        <v>773</v>
      </c>
      <c r="D321" s="5">
        <v>7</v>
      </c>
      <c r="E321" s="5" t="s">
        <v>626</v>
      </c>
      <c r="F321" s="5" t="s">
        <v>627</v>
      </c>
    </row>
    <row r="322" spans="1:6" s="5" customFormat="1" x14ac:dyDescent="0.25">
      <c r="A322" s="4" t="s">
        <v>95</v>
      </c>
      <c r="B322" s="5" t="s">
        <v>774</v>
      </c>
      <c r="C322" s="5" t="s">
        <v>775</v>
      </c>
      <c r="D322" s="5">
        <v>8</v>
      </c>
      <c r="E322" s="5" t="s">
        <v>626</v>
      </c>
      <c r="F322" s="5" t="s">
        <v>627</v>
      </c>
    </row>
    <row r="323" spans="1:6" s="5" customFormat="1" x14ac:dyDescent="0.25">
      <c r="A323" s="4" t="s">
        <v>95</v>
      </c>
      <c r="B323" s="5" t="s">
        <v>776</v>
      </c>
      <c r="C323" s="5" t="s">
        <v>777</v>
      </c>
      <c r="D323" s="5">
        <v>9</v>
      </c>
      <c r="E323" s="5" t="s">
        <v>626</v>
      </c>
      <c r="F323" s="5" t="s">
        <v>627</v>
      </c>
    </row>
    <row r="324" spans="1:6" s="5" customFormat="1" x14ac:dyDescent="0.25">
      <c r="A324" s="4" t="s">
        <v>95</v>
      </c>
      <c r="B324" s="5" t="s">
        <v>778</v>
      </c>
      <c r="C324" s="5" t="s">
        <v>779</v>
      </c>
      <c r="D324" s="5">
        <v>10</v>
      </c>
      <c r="E324" s="5" t="s">
        <v>626</v>
      </c>
      <c r="F324" s="5" t="s">
        <v>627</v>
      </c>
    </row>
    <row r="325" spans="1:6" s="5" customFormat="1" x14ac:dyDescent="0.25">
      <c r="A325" s="4" t="s">
        <v>95</v>
      </c>
      <c r="B325" s="5" t="s">
        <v>780</v>
      </c>
      <c r="C325" s="5" t="s">
        <v>781</v>
      </c>
      <c r="D325" s="5">
        <v>11</v>
      </c>
      <c r="E325" s="5" t="s">
        <v>626</v>
      </c>
      <c r="F325" s="5" t="s">
        <v>627</v>
      </c>
    </row>
    <row r="326" spans="1:6" s="5" customFormat="1" x14ac:dyDescent="0.25">
      <c r="A326" s="4" t="s">
        <v>95</v>
      </c>
      <c r="B326" s="5" t="s">
        <v>782</v>
      </c>
      <c r="C326" s="5" t="s">
        <v>783</v>
      </c>
      <c r="D326" s="5">
        <v>12</v>
      </c>
      <c r="E326" s="5" t="s">
        <v>626</v>
      </c>
      <c r="F326" s="5" t="s">
        <v>627</v>
      </c>
    </row>
    <row r="327" spans="1:6" s="5" customFormat="1" x14ac:dyDescent="0.25">
      <c r="A327" s="4" t="s">
        <v>95</v>
      </c>
      <c r="B327" s="5" t="s">
        <v>784</v>
      </c>
      <c r="C327" s="5" t="s">
        <v>785</v>
      </c>
      <c r="D327" s="5">
        <v>13</v>
      </c>
      <c r="E327" s="5" t="s">
        <v>626</v>
      </c>
      <c r="F327" s="5" t="s">
        <v>627</v>
      </c>
    </row>
    <row r="328" spans="1:6" s="5" customFormat="1" x14ac:dyDescent="0.25">
      <c r="A328" s="4" t="s">
        <v>95</v>
      </c>
      <c r="B328" s="5" t="s">
        <v>786</v>
      </c>
      <c r="C328" s="5" t="s">
        <v>787</v>
      </c>
      <c r="D328" s="5">
        <v>14</v>
      </c>
      <c r="E328" s="5" t="s">
        <v>626</v>
      </c>
      <c r="F328" s="5" t="s">
        <v>627</v>
      </c>
    </row>
    <row r="329" spans="1:6" x14ac:dyDescent="0.25">
      <c r="A329" s="4" t="s">
        <v>95</v>
      </c>
      <c r="B329" s="5" t="s">
        <v>788</v>
      </c>
      <c r="C329" s="5" t="s">
        <v>789</v>
      </c>
      <c r="D329" s="5">
        <v>15</v>
      </c>
      <c r="E329" s="5" t="s">
        <v>626</v>
      </c>
      <c r="F329" s="5" t="s">
        <v>627</v>
      </c>
    </row>
    <row r="330" spans="1:6" x14ac:dyDescent="0.25">
      <c r="A330" s="4" t="s">
        <v>95</v>
      </c>
      <c r="B330" s="5" t="s">
        <v>790</v>
      </c>
      <c r="C330" s="5" t="s">
        <v>791</v>
      </c>
      <c r="D330" s="5">
        <v>16</v>
      </c>
      <c r="E330" s="5" t="s">
        <v>626</v>
      </c>
      <c r="F330" s="5" t="s">
        <v>627</v>
      </c>
    </row>
    <row r="331" spans="1:6" x14ac:dyDescent="0.25">
      <c r="A331" s="4" t="s">
        <v>22</v>
      </c>
      <c r="B331" t="s">
        <v>792</v>
      </c>
      <c r="C331" t="s">
        <v>793</v>
      </c>
      <c r="D331">
        <v>1</v>
      </c>
      <c r="E331" t="s">
        <v>626</v>
      </c>
      <c r="F331" t="s">
        <v>627</v>
      </c>
    </row>
    <row r="332" spans="1:6" x14ac:dyDescent="0.25">
      <c r="A332" s="4" t="s">
        <v>22</v>
      </c>
      <c r="B332" t="s">
        <v>794</v>
      </c>
      <c r="C332" t="s">
        <v>795</v>
      </c>
      <c r="D332">
        <v>1</v>
      </c>
      <c r="E332" t="s">
        <v>626</v>
      </c>
      <c r="F332" t="s">
        <v>627</v>
      </c>
    </row>
    <row r="333" spans="1:6" s="2" customFormat="1" x14ac:dyDescent="0.25">
      <c r="A333" s="4" t="s">
        <v>22</v>
      </c>
      <c r="B333" t="s">
        <v>796</v>
      </c>
      <c r="C333" t="s">
        <v>795</v>
      </c>
      <c r="D333">
        <v>1</v>
      </c>
      <c r="E333" t="s">
        <v>626</v>
      </c>
      <c r="F333" t="s">
        <v>627</v>
      </c>
    </row>
    <row r="334" spans="1:6" x14ac:dyDescent="0.25">
      <c r="A334" s="4" t="s">
        <v>22</v>
      </c>
      <c r="B334" t="s">
        <v>797</v>
      </c>
      <c r="C334" t="s">
        <v>795</v>
      </c>
      <c r="D334">
        <v>1</v>
      </c>
      <c r="E334" t="s">
        <v>626</v>
      </c>
      <c r="F334" t="s">
        <v>627</v>
      </c>
    </row>
    <row r="335" spans="1:6" x14ac:dyDescent="0.25">
      <c r="A335" s="1" t="s">
        <v>17</v>
      </c>
      <c r="B335" s="2" t="s">
        <v>798</v>
      </c>
      <c r="C335" s="2" t="s">
        <v>799</v>
      </c>
      <c r="D335" s="2">
        <v>1</v>
      </c>
      <c r="E335" s="2" t="s">
        <v>626</v>
      </c>
      <c r="F335" s="2" t="s">
        <v>627</v>
      </c>
    </row>
    <row r="336" spans="1:6" x14ac:dyDescent="0.25">
      <c r="A336" s="4" t="s">
        <v>22</v>
      </c>
      <c r="B336" t="s">
        <v>800</v>
      </c>
      <c r="C336" t="s">
        <v>801</v>
      </c>
      <c r="D336">
        <v>1</v>
      </c>
      <c r="E336" t="s">
        <v>626</v>
      </c>
      <c r="F336" t="s">
        <v>627</v>
      </c>
    </row>
    <row r="337" spans="1:6" x14ac:dyDescent="0.25">
      <c r="A337" s="4" t="s">
        <v>22</v>
      </c>
      <c r="B337" t="s">
        <v>802</v>
      </c>
      <c r="C337" t="s">
        <v>803</v>
      </c>
      <c r="D337">
        <v>1</v>
      </c>
      <c r="E337" t="s">
        <v>626</v>
      </c>
      <c r="F337" t="s">
        <v>627</v>
      </c>
    </row>
    <row r="338" spans="1:6" x14ac:dyDescent="0.25">
      <c r="A338" s="4" t="s">
        <v>22</v>
      </c>
      <c r="B338" t="s">
        <v>804</v>
      </c>
      <c r="C338" t="s">
        <v>805</v>
      </c>
      <c r="D338">
        <v>1</v>
      </c>
      <c r="E338" t="s">
        <v>626</v>
      </c>
      <c r="F338" t="s">
        <v>627</v>
      </c>
    </row>
    <row r="339" spans="1:6" x14ac:dyDescent="0.25">
      <c r="A339" s="4" t="s">
        <v>22</v>
      </c>
      <c r="B339" t="s">
        <v>806</v>
      </c>
      <c r="C339" t="s">
        <v>669</v>
      </c>
      <c r="D339">
        <v>1</v>
      </c>
      <c r="E339" t="s">
        <v>626</v>
      </c>
      <c r="F339" t="s">
        <v>627</v>
      </c>
    </row>
    <row r="340" spans="1:6" x14ac:dyDescent="0.25">
      <c r="A340" s="4" t="s">
        <v>22</v>
      </c>
      <c r="B340" t="s">
        <v>807</v>
      </c>
      <c r="C340" t="s">
        <v>808</v>
      </c>
      <c r="D340">
        <v>1</v>
      </c>
      <c r="E340" t="s">
        <v>626</v>
      </c>
      <c r="F340" t="s">
        <v>627</v>
      </c>
    </row>
    <row r="341" spans="1:6" x14ac:dyDescent="0.25">
      <c r="A341" s="4" t="s">
        <v>22</v>
      </c>
      <c r="B341" t="s">
        <v>809</v>
      </c>
      <c r="C341" t="s">
        <v>810</v>
      </c>
      <c r="D341">
        <v>1</v>
      </c>
      <c r="E341" t="s">
        <v>626</v>
      </c>
      <c r="F341" t="s">
        <v>627</v>
      </c>
    </row>
    <row r="342" spans="1:6" x14ac:dyDescent="0.25">
      <c r="A342" s="4" t="s">
        <v>22</v>
      </c>
      <c r="B342" t="s">
        <v>811</v>
      </c>
      <c r="C342" t="s">
        <v>812</v>
      </c>
      <c r="D342">
        <v>1</v>
      </c>
      <c r="E342" t="s">
        <v>626</v>
      </c>
      <c r="F342" t="s">
        <v>627</v>
      </c>
    </row>
    <row r="343" spans="1:6" x14ac:dyDescent="0.25">
      <c r="A343" s="4" t="s">
        <v>22</v>
      </c>
      <c r="B343" t="s">
        <v>813</v>
      </c>
      <c r="C343" t="s">
        <v>814</v>
      </c>
      <c r="D343">
        <v>1</v>
      </c>
      <c r="E343" t="s">
        <v>626</v>
      </c>
      <c r="F343" t="s">
        <v>627</v>
      </c>
    </row>
    <row r="344" spans="1:6" x14ac:dyDescent="0.25">
      <c r="A344" s="4" t="s">
        <v>22</v>
      </c>
      <c r="B344" t="s">
        <v>815</v>
      </c>
      <c r="C344" t="s">
        <v>816</v>
      </c>
      <c r="D344">
        <v>1</v>
      </c>
      <c r="E344" t="s">
        <v>626</v>
      </c>
      <c r="F344" t="s">
        <v>627</v>
      </c>
    </row>
    <row r="345" spans="1:6" x14ac:dyDescent="0.25">
      <c r="A345" s="4" t="s">
        <v>22</v>
      </c>
      <c r="B345" t="s">
        <v>817</v>
      </c>
      <c r="C345" t="s">
        <v>818</v>
      </c>
      <c r="D345">
        <v>1</v>
      </c>
      <c r="E345" t="s">
        <v>626</v>
      </c>
      <c r="F345" t="s">
        <v>627</v>
      </c>
    </row>
    <row r="346" spans="1:6" x14ac:dyDescent="0.25">
      <c r="A346" s="4" t="s">
        <v>22</v>
      </c>
      <c r="B346" t="s">
        <v>819</v>
      </c>
      <c r="C346" t="s">
        <v>820</v>
      </c>
      <c r="D346">
        <v>1</v>
      </c>
      <c r="E346" t="s">
        <v>626</v>
      </c>
      <c r="F346" t="s">
        <v>627</v>
      </c>
    </row>
    <row r="347" spans="1:6" x14ac:dyDescent="0.25">
      <c r="A347" s="4" t="s">
        <v>22</v>
      </c>
      <c r="B347" t="s">
        <v>821</v>
      </c>
      <c r="C347" t="s">
        <v>822</v>
      </c>
      <c r="D347">
        <v>1</v>
      </c>
      <c r="E347" t="s">
        <v>626</v>
      </c>
      <c r="F347" t="s">
        <v>627</v>
      </c>
    </row>
    <row r="348" spans="1:6" s="5" customFormat="1" x14ac:dyDescent="0.25">
      <c r="A348" s="4" t="s">
        <v>22</v>
      </c>
      <c r="B348" t="s">
        <v>823</v>
      </c>
      <c r="C348" t="s">
        <v>824</v>
      </c>
      <c r="D348">
        <v>1</v>
      </c>
      <c r="E348" t="s">
        <v>626</v>
      </c>
      <c r="F348" t="s">
        <v>627</v>
      </c>
    </row>
    <row r="349" spans="1:6" s="5" customFormat="1" x14ac:dyDescent="0.25">
      <c r="A349" s="4" t="s">
        <v>22</v>
      </c>
      <c r="B349" t="s">
        <v>825</v>
      </c>
      <c r="C349" t="s">
        <v>826</v>
      </c>
      <c r="D349">
        <v>1</v>
      </c>
      <c r="E349" t="s">
        <v>626</v>
      </c>
      <c r="F349" t="s">
        <v>627</v>
      </c>
    </row>
    <row r="350" spans="1:6" s="5" customFormat="1" x14ac:dyDescent="0.25">
      <c r="A350" s="4" t="s">
        <v>95</v>
      </c>
      <c r="B350" s="5" t="s">
        <v>827</v>
      </c>
      <c r="C350" s="5" t="s">
        <v>828</v>
      </c>
      <c r="D350" s="5">
        <v>1</v>
      </c>
      <c r="E350" s="5" t="s">
        <v>626</v>
      </c>
      <c r="F350" s="5" t="s">
        <v>627</v>
      </c>
    </row>
    <row r="351" spans="1:6" s="5" customFormat="1" x14ac:dyDescent="0.25">
      <c r="A351" s="4" t="s">
        <v>95</v>
      </c>
      <c r="B351" s="5" t="s">
        <v>829</v>
      </c>
      <c r="C351" s="5" t="s">
        <v>830</v>
      </c>
      <c r="D351" s="5">
        <v>2</v>
      </c>
      <c r="E351" s="5" t="s">
        <v>626</v>
      </c>
      <c r="F351" s="5" t="s">
        <v>627</v>
      </c>
    </row>
    <row r="352" spans="1:6" s="5" customFormat="1" x14ac:dyDescent="0.25">
      <c r="A352" s="4" t="s">
        <v>95</v>
      </c>
      <c r="B352" s="5" t="s">
        <v>831</v>
      </c>
      <c r="C352" s="5" t="s">
        <v>832</v>
      </c>
      <c r="D352" s="5">
        <v>3</v>
      </c>
      <c r="E352" s="5" t="s">
        <v>626</v>
      </c>
      <c r="F352" s="5" t="s">
        <v>627</v>
      </c>
    </row>
    <row r="353" spans="1:6" s="5" customFormat="1" x14ac:dyDescent="0.25">
      <c r="A353" s="4" t="s">
        <v>95</v>
      </c>
      <c r="B353" s="5" t="s">
        <v>833</v>
      </c>
      <c r="C353" s="5" t="s">
        <v>834</v>
      </c>
      <c r="D353" s="5">
        <v>4</v>
      </c>
      <c r="E353" s="5" t="s">
        <v>626</v>
      </c>
      <c r="F353" s="5" t="s">
        <v>627</v>
      </c>
    </row>
    <row r="354" spans="1:6" s="5" customFormat="1" x14ac:dyDescent="0.25">
      <c r="A354" s="4" t="s">
        <v>95</v>
      </c>
      <c r="B354" s="5" t="s">
        <v>835</v>
      </c>
      <c r="C354" s="5" t="s">
        <v>836</v>
      </c>
      <c r="D354" s="5">
        <v>5</v>
      </c>
      <c r="E354" s="5" t="s">
        <v>626</v>
      </c>
      <c r="F354" s="5" t="s">
        <v>627</v>
      </c>
    </row>
    <row r="355" spans="1:6" s="5" customFormat="1" x14ac:dyDescent="0.25">
      <c r="A355" s="4" t="s">
        <v>95</v>
      </c>
      <c r="B355" s="5" t="s">
        <v>837</v>
      </c>
      <c r="C355" s="5" t="s">
        <v>838</v>
      </c>
      <c r="D355" s="5">
        <v>6</v>
      </c>
      <c r="E355" s="5" t="s">
        <v>626</v>
      </c>
      <c r="F355" s="5" t="s">
        <v>627</v>
      </c>
    </row>
    <row r="356" spans="1:6" s="5" customFormat="1" x14ac:dyDescent="0.25">
      <c r="A356" s="4" t="s">
        <v>95</v>
      </c>
      <c r="B356" s="5" t="s">
        <v>839</v>
      </c>
      <c r="C356" s="5" t="s">
        <v>840</v>
      </c>
      <c r="D356" s="5">
        <v>7</v>
      </c>
      <c r="E356" s="5" t="s">
        <v>626</v>
      </c>
      <c r="F356" s="5" t="s">
        <v>627</v>
      </c>
    </row>
    <row r="357" spans="1:6" s="5" customFormat="1" x14ac:dyDescent="0.25">
      <c r="A357" s="4" t="s">
        <v>95</v>
      </c>
      <c r="B357" s="5" t="s">
        <v>841</v>
      </c>
      <c r="C357" s="5" t="s">
        <v>842</v>
      </c>
      <c r="D357" s="5">
        <v>8</v>
      </c>
      <c r="E357" s="5" t="s">
        <v>626</v>
      </c>
      <c r="F357" s="5" t="s">
        <v>627</v>
      </c>
    </row>
    <row r="358" spans="1:6" s="5" customFormat="1" x14ac:dyDescent="0.25">
      <c r="A358" s="4" t="s">
        <v>95</v>
      </c>
      <c r="B358" s="5" t="s">
        <v>843</v>
      </c>
      <c r="C358" s="5" t="s">
        <v>844</v>
      </c>
      <c r="D358" s="5">
        <v>9</v>
      </c>
      <c r="E358" s="5" t="s">
        <v>626</v>
      </c>
      <c r="F358" s="5" t="s">
        <v>627</v>
      </c>
    </row>
    <row r="359" spans="1:6" x14ac:dyDescent="0.25">
      <c r="A359" s="4" t="s">
        <v>95</v>
      </c>
      <c r="B359" s="5" t="s">
        <v>845</v>
      </c>
      <c r="C359" s="5" t="s">
        <v>846</v>
      </c>
      <c r="D359" s="5">
        <v>10</v>
      </c>
      <c r="E359" s="5" t="s">
        <v>626</v>
      </c>
      <c r="F359" s="5" t="s">
        <v>627</v>
      </c>
    </row>
    <row r="360" spans="1:6" x14ac:dyDescent="0.25">
      <c r="A360" s="4" t="s">
        <v>95</v>
      </c>
      <c r="B360" s="5" t="s">
        <v>847</v>
      </c>
      <c r="C360" s="5" t="s">
        <v>848</v>
      </c>
      <c r="D360" s="5">
        <v>11</v>
      </c>
      <c r="E360" s="5" t="s">
        <v>626</v>
      </c>
      <c r="F360" s="5" t="s">
        <v>627</v>
      </c>
    </row>
    <row r="361" spans="1:6" x14ac:dyDescent="0.25">
      <c r="A361" s="4" t="s">
        <v>22</v>
      </c>
      <c r="B361" t="s">
        <v>849</v>
      </c>
      <c r="C361" t="s">
        <v>850</v>
      </c>
      <c r="D361">
        <v>1</v>
      </c>
      <c r="E361" t="s">
        <v>626</v>
      </c>
      <c r="F361" t="s">
        <v>627</v>
      </c>
    </row>
    <row r="362" spans="1:6" x14ac:dyDescent="0.25">
      <c r="A362" s="4" t="s">
        <v>22</v>
      </c>
      <c r="B362" t="s">
        <v>851</v>
      </c>
      <c r="C362" t="s">
        <v>852</v>
      </c>
      <c r="D362">
        <v>1</v>
      </c>
      <c r="E362" t="s">
        <v>626</v>
      </c>
      <c r="F362" t="s">
        <v>627</v>
      </c>
    </row>
    <row r="363" spans="1:6" s="2" customFormat="1" x14ac:dyDescent="0.25">
      <c r="A363" s="4" t="s">
        <v>22</v>
      </c>
      <c r="B363" t="s">
        <v>853</v>
      </c>
      <c r="C363" t="s">
        <v>852</v>
      </c>
      <c r="D363">
        <v>1</v>
      </c>
      <c r="E363" t="s">
        <v>626</v>
      </c>
      <c r="F363" t="s">
        <v>627</v>
      </c>
    </row>
    <row r="364" spans="1:6" x14ac:dyDescent="0.25">
      <c r="A364" s="4" t="s">
        <v>22</v>
      </c>
      <c r="B364" t="s">
        <v>854</v>
      </c>
      <c r="C364" t="s">
        <v>852</v>
      </c>
      <c r="D364">
        <v>1</v>
      </c>
      <c r="E364" t="s">
        <v>626</v>
      </c>
      <c r="F364" t="s">
        <v>627</v>
      </c>
    </row>
    <row r="365" spans="1:6" x14ac:dyDescent="0.25">
      <c r="A365" s="1" t="s">
        <v>17</v>
      </c>
      <c r="B365" s="2" t="s">
        <v>855</v>
      </c>
      <c r="C365" s="2" t="s">
        <v>856</v>
      </c>
      <c r="D365" s="2">
        <v>1</v>
      </c>
      <c r="E365" s="2" t="s">
        <v>626</v>
      </c>
      <c r="F365" s="2" t="s">
        <v>627</v>
      </c>
    </row>
    <row r="366" spans="1:6" x14ac:dyDescent="0.25">
      <c r="A366" s="4" t="s">
        <v>22</v>
      </c>
      <c r="B366" t="s">
        <v>857</v>
      </c>
      <c r="C366" t="s">
        <v>858</v>
      </c>
      <c r="D366">
        <v>1</v>
      </c>
      <c r="E366" t="s">
        <v>626</v>
      </c>
      <c r="F366" t="s">
        <v>627</v>
      </c>
    </row>
    <row r="367" spans="1:6" x14ac:dyDescent="0.25">
      <c r="A367" s="4" t="s">
        <v>22</v>
      </c>
      <c r="B367" t="s">
        <v>859</v>
      </c>
      <c r="C367" t="s">
        <v>860</v>
      </c>
      <c r="D367">
        <v>1</v>
      </c>
      <c r="E367" t="s">
        <v>626</v>
      </c>
      <c r="F367" t="s">
        <v>627</v>
      </c>
    </row>
    <row r="368" spans="1:6" x14ac:dyDescent="0.25">
      <c r="A368" s="4" t="s">
        <v>22</v>
      </c>
      <c r="B368" t="s">
        <v>861</v>
      </c>
      <c r="C368" t="s">
        <v>862</v>
      </c>
      <c r="D368">
        <v>1</v>
      </c>
      <c r="E368" t="s">
        <v>626</v>
      </c>
      <c r="F368" t="s">
        <v>627</v>
      </c>
    </row>
    <row r="369" spans="1:6" x14ac:dyDescent="0.25">
      <c r="A369" s="4" t="s">
        <v>22</v>
      </c>
      <c r="B369" t="s">
        <v>863</v>
      </c>
      <c r="C369" t="s">
        <v>864</v>
      </c>
      <c r="D369">
        <v>1</v>
      </c>
      <c r="E369" t="s">
        <v>626</v>
      </c>
      <c r="F369" t="s">
        <v>627</v>
      </c>
    </row>
    <row r="370" spans="1:6" x14ac:dyDescent="0.25">
      <c r="A370" s="4" t="s">
        <v>22</v>
      </c>
      <c r="B370" t="s">
        <v>865</v>
      </c>
      <c r="C370" t="s">
        <v>866</v>
      </c>
      <c r="D370">
        <v>1</v>
      </c>
      <c r="E370" t="s">
        <v>626</v>
      </c>
      <c r="F370" t="s">
        <v>627</v>
      </c>
    </row>
    <row r="371" spans="1:6" x14ac:dyDescent="0.25">
      <c r="A371" s="4" t="s">
        <v>22</v>
      </c>
      <c r="B371" t="s">
        <v>867</v>
      </c>
      <c r="C371" t="s">
        <v>669</v>
      </c>
      <c r="D371">
        <v>1</v>
      </c>
      <c r="E371" t="s">
        <v>626</v>
      </c>
      <c r="F371" t="s">
        <v>627</v>
      </c>
    </row>
    <row r="372" spans="1:6" x14ac:dyDescent="0.25">
      <c r="A372" s="4" t="s">
        <v>22</v>
      </c>
      <c r="B372" t="s">
        <v>868</v>
      </c>
      <c r="C372" t="s">
        <v>869</v>
      </c>
      <c r="D372">
        <v>1</v>
      </c>
      <c r="E372" t="s">
        <v>626</v>
      </c>
      <c r="F372" t="s">
        <v>627</v>
      </c>
    </row>
    <row r="373" spans="1:6" x14ac:dyDescent="0.25">
      <c r="A373" s="4" t="s">
        <v>22</v>
      </c>
      <c r="B373" t="s">
        <v>870</v>
      </c>
      <c r="C373" t="s">
        <v>871</v>
      </c>
      <c r="D373">
        <v>1</v>
      </c>
      <c r="E373" t="s">
        <v>626</v>
      </c>
      <c r="F373" t="s">
        <v>627</v>
      </c>
    </row>
    <row r="374" spans="1:6" x14ac:dyDescent="0.25">
      <c r="A374" s="4" t="s">
        <v>22</v>
      </c>
      <c r="B374" t="s">
        <v>872</v>
      </c>
      <c r="C374" t="s">
        <v>873</v>
      </c>
      <c r="D374">
        <v>1</v>
      </c>
      <c r="E374" t="s">
        <v>626</v>
      </c>
      <c r="F374" t="s">
        <v>627</v>
      </c>
    </row>
    <row r="375" spans="1:6" x14ac:dyDescent="0.25">
      <c r="A375" s="4" t="s">
        <v>22</v>
      </c>
      <c r="B375" t="s">
        <v>874</v>
      </c>
      <c r="C375" t="s">
        <v>875</v>
      </c>
      <c r="D375">
        <v>1</v>
      </c>
      <c r="E375" t="s">
        <v>626</v>
      </c>
      <c r="F375" t="s">
        <v>627</v>
      </c>
    </row>
    <row r="376" spans="1:6" x14ac:dyDescent="0.25">
      <c r="A376" s="4" t="s">
        <v>22</v>
      </c>
      <c r="B376" t="s">
        <v>876</v>
      </c>
      <c r="C376" t="s">
        <v>877</v>
      </c>
      <c r="D376">
        <v>1</v>
      </c>
      <c r="E376" t="s">
        <v>626</v>
      </c>
      <c r="F376" t="s">
        <v>627</v>
      </c>
    </row>
    <row r="377" spans="1:6" x14ac:dyDescent="0.25">
      <c r="A377" s="4" t="s">
        <v>22</v>
      </c>
      <c r="B377" t="s">
        <v>878</v>
      </c>
      <c r="C377" t="s">
        <v>879</v>
      </c>
      <c r="D377">
        <v>1</v>
      </c>
      <c r="E377" t="s">
        <v>626</v>
      </c>
      <c r="F377" t="s">
        <v>627</v>
      </c>
    </row>
    <row r="378" spans="1:6" x14ac:dyDescent="0.25">
      <c r="A378" s="4" t="s">
        <v>22</v>
      </c>
      <c r="B378" t="s">
        <v>880</v>
      </c>
      <c r="C378" t="s">
        <v>881</v>
      </c>
      <c r="D378">
        <v>1</v>
      </c>
      <c r="E378" t="s">
        <v>626</v>
      </c>
      <c r="F378" t="s">
        <v>627</v>
      </c>
    </row>
    <row r="379" spans="1:6" s="5" customFormat="1" x14ac:dyDescent="0.25">
      <c r="A379" s="4" t="s">
        <v>22</v>
      </c>
      <c r="B379" t="s">
        <v>882</v>
      </c>
      <c r="C379" t="s">
        <v>883</v>
      </c>
      <c r="D379">
        <v>1</v>
      </c>
      <c r="E379" t="s">
        <v>626</v>
      </c>
      <c r="F379" t="s">
        <v>627</v>
      </c>
    </row>
    <row r="380" spans="1:6" s="5" customFormat="1" x14ac:dyDescent="0.25">
      <c r="A380" s="4" t="s">
        <v>22</v>
      </c>
      <c r="B380" t="s">
        <v>884</v>
      </c>
      <c r="C380" t="s">
        <v>885</v>
      </c>
      <c r="D380">
        <v>1</v>
      </c>
      <c r="E380" t="s">
        <v>626</v>
      </c>
      <c r="F380" t="s">
        <v>627</v>
      </c>
    </row>
    <row r="381" spans="1:6" s="5" customFormat="1" x14ac:dyDescent="0.25">
      <c r="A381" s="4" t="s">
        <v>95</v>
      </c>
      <c r="B381" s="5" t="s">
        <v>886</v>
      </c>
      <c r="C381" s="5" t="s">
        <v>887</v>
      </c>
      <c r="D381" s="5">
        <v>2</v>
      </c>
      <c r="E381" s="5" t="s">
        <v>626</v>
      </c>
      <c r="F381" s="5" t="s">
        <v>627</v>
      </c>
    </row>
    <row r="382" spans="1:6" s="5" customFormat="1" x14ac:dyDescent="0.25">
      <c r="A382" s="4" t="s">
        <v>95</v>
      </c>
      <c r="B382" s="5" t="s">
        <v>888</v>
      </c>
      <c r="C382" s="5" t="s">
        <v>889</v>
      </c>
      <c r="D382" s="5">
        <v>3</v>
      </c>
      <c r="E382" s="5" t="s">
        <v>626</v>
      </c>
      <c r="F382" s="5" t="s">
        <v>627</v>
      </c>
    </row>
    <row r="383" spans="1:6" s="5" customFormat="1" x14ac:dyDescent="0.25">
      <c r="A383" s="4" t="s">
        <v>95</v>
      </c>
      <c r="B383" s="5" t="s">
        <v>890</v>
      </c>
      <c r="C383" s="5" t="s">
        <v>891</v>
      </c>
      <c r="D383" s="5">
        <v>4</v>
      </c>
      <c r="E383" s="5" t="s">
        <v>626</v>
      </c>
      <c r="F383" s="5" t="s">
        <v>627</v>
      </c>
    </row>
    <row r="384" spans="1:6" s="5" customFormat="1" x14ac:dyDescent="0.25">
      <c r="A384" s="4" t="s">
        <v>95</v>
      </c>
      <c r="B384" s="5" t="s">
        <v>892</v>
      </c>
      <c r="C384" s="5" t="s">
        <v>893</v>
      </c>
      <c r="D384" s="5">
        <v>5</v>
      </c>
      <c r="E384" s="5" t="s">
        <v>626</v>
      </c>
      <c r="F384" s="5" t="s">
        <v>627</v>
      </c>
    </row>
    <row r="385" spans="1:6" s="5" customFormat="1" x14ac:dyDescent="0.25">
      <c r="A385" s="4" t="s">
        <v>95</v>
      </c>
      <c r="B385" s="5" t="s">
        <v>894</v>
      </c>
      <c r="C385" s="5" t="s">
        <v>895</v>
      </c>
      <c r="D385" s="5">
        <v>6</v>
      </c>
      <c r="E385" s="5" t="s">
        <v>626</v>
      </c>
      <c r="F385" s="5" t="s">
        <v>627</v>
      </c>
    </row>
    <row r="386" spans="1:6" s="5" customFormat="1" x14ac:dyDescent="0.25">
      <c r="A386" s="4" t="s">
        <v>95</v>
      </c>
      <c r="B386" s="5" t="s">
        <v>896</v>
      </c>
      <c r="C386" s="5" t="s">
        <v>897</v>
      </c>
      <c r="D386" s="5">
        <v>7</v>
      </c>
      <c r="E386" s="5" t="s">
        <v>626</v>
      </c>
      <c r="F386" s="5" t="s">
        <v>627</v>
      </c>
    </row>
    <row r="387" spans="1:6" s="5" customFormat="1" x14ac:dyDescent="0.25">
      <c r="A387" s="4" t="s">
        <v>95</v>
      </c>
      <c r="B387" s="5" t="s">
        <v>898</v>
      </c>
      <c r="C387" s="5" t="s">
        <v>899</v>
      </c>
      <c r="D387" s="5">
        <v>8</v>
      </c>
      <c r="E387" s="5" t="s">
        <v>626</v>
      </c>
      <c r="F387" s="5" t="s">
        <v>627</v>
      </c>
    </row>
    <row r="388" spans="1:6" s="5" customFormat="1" x14ac:dyDescent="0.25">
      <c r="A388" s="4" t="s">
        <v>95</v>
      </c>
      <c r="B388" s="5" t="s">
        <v>900</v>
      </c>
      <c r="C388" s="5" t="s">
        <v>901</v>
      </c>
      <c r="D388" s="5">
        <v>9</v>
      </c>
      <c r="E388" s="5" t="s">
        <v>626</v>
      </c>
      <c r="F388" s="5" t="s">
        <v>627</v>
      </c>
    </row>
    <row r="389" spans="1:6" x14ac:dyDescent="0.25">
      <c r="A389" s="4" t="s">
        <v>95</v>
      </c>
      <c r="B389" s="5" t="s">
        <v>902</v>
      </c>
      <c r="C389" s="5" t="s">
        <v>903</v>
      </c>
      <c r="D389" s="5">
        <v>10</v>
      </c>
      <c r="E389" s="5" t="s">
        <v>626</v>
      </c>
      <c r="F389" s="5" t="s">
        <v>627</v>
      </c>
    </row>
    <row r="390" spans="1:6" x14ac:dyDescent="0.25">
      <c r="A390" s="4" t="s">
        <v>95</v>
      </c>
      <c r="B390" s="5" t="s">
        <v>904</v>
      </c>
      <c r="C390" s="5" t="s">
        <v>905</v>
      </c>
      <c r="D390" s="5">
        <v>11</v>
      </c>
      <c r="E390" s="5" t="s">
        <v>626</v>
      </c>
      <c r="F390" s="5" t="s">
        <v>627</v>
      </c>
    </row>
    <row r="391" spans="1:6" x14ac:dyDescent="0.25">
      <c r="A391" s="4" t="s">
        <v>22</v>
      </c>
      <c r="B391" t="s">
        <v>906</v>
      </c>
      <c r="C391" t="s">
        <v>907</v>
      </c>
      <c r="D391">
        <v>1</v>
      </c>
      <c r="E391" t="s">
        <v>626</v>
      </c>
      <c r="F391" t="s">
        <v>627</v>
      </c>
    </row>
    <row r="392" spans="1:6" x14ac:dyDescent="0.25">
      <c r="A392" s="4" t="s">
        <v>22</v>
      </c>
      <c r="B392" t="s">
        <v>908</v>
      </c>
      <c r="C392" t="s">
        <v>909</v>
      </c>
      <c r="D392">
        <v>1</v>
      </c>
      <c r="E392" t="s">
        <v>626</v>
      </c>
      <c r="F392" t="s">
        <v>627</v>
      </c>
    </row>
    <row r="393" spans="1:6" s="2" customFormat="1" x14ac:dyDescent="0.25">
      <c r="A393" s="4" t="s">
        <v>22</v>
      </c>
      <c r="B393" t="s">
        <v>910</v>
      </c>
      <c r="C393" t="s">
        <v>911</v>
      </c>
      <c r="D393">
        <v>1</v>
      </c>
      <c r="E393" t="s">
        <v>626</v>
      </c>
      <c r="F393" t="s">
        <v>627</v>
      </c>
    </row>
    <row r="394" spans="1:6" x14ac:dyDescent="0.25">
      <c r="A394" s="4" t="s">
        <v>22</v>
      </c>
      <c r="B394" t="s">
        <v>912</v>
      </c>
      <c r="C394" t="s">
        <v>913</v>
      </c>
      <c r="D394">
        <v>1</v>
      </c>
      <c r="E394" t="s">
        <v>626</v>
      </c>
      <c r="F394" t="s">
        <v>627</v>
      </c>
    </row>
    <row r="395" spans="1:6" x14ac:dyDescent="0.25">
      <c r="A395" s="1" t="s">
        <v>17</v>
      </c>
      <c r="B395" s="2" t="s">
        <v>914</v>
      </c>
      <c r="C395" s="2" t="s">
        <v>915</v>
      </c>
      <c r="D395" s="2">
        <v>1</v>
      </c>
      <c r="E395" s="2" t="s">
        <v>626</v>
      </c>
      <c r="F395" s="2" t="s">
        <v>627</v>
      </c>
    </row>
    <row r="396" spans="1:6" x14ac:dyDescent="0.25">
      <c r="A396" s="4" t="s">
        <v>22</v>
      </c>
      <c r="B396" t="s">
        <v>916</v>
      </c>
      <c r="C396" t="s">
        <v>917</v>
      </c>
      <c r="D396">
        <v>1</v>
      </c>
      <c r="E396" t="s">
        <v>626</v>
      </c>
      <c r="F396" t="s">
        <v>627</v>
      </c>
    </row>
    <row r="397" spans="1:6" x14ac:dyDescent="0.25">
      <c r="A397" s="4" t="s">
        <v>22</v>
      </c>
      <c r="B397" t="s">
        <v>918</v>
      </c>
      <c r="C397" t="s">
        <v>919</v>
      </c>
      <c r="D397">
        <v>1</v>
      </c>
      <c r="E397" t="s">
        <v>626</v>
      </c>
      <c r="F397" t="s">
        <v>627</v>
      </c>
    </row>
    <row r="398" spans="1:6" x14ac:dyDescent="0.25">
      <c r="A398" s="4" t="s">
        <v>22</v>
      </c>
      <c r="B398" t="s">
        <v>920</v>
      </c>
      <c r="C398" t="s">
        <v>921</v>
      </c>
      <c r="D398">
        <v>1</v>
      </c>
      <c r="E398" t="s">
        <v>626</v>
      </c>
      <c r="F398" t="s">
        <v>627</v>
      </c>
    </row>
    <row r="399" spans="1:6" x14ac:dyDescent="0.25">
      <c r="A399" s="4" t="s">
        <v>22</v>
      </c>
      <c r="B399" t="s">
        <v>922</v>
      </c>
      <c r="C399" t="s">
        <v>923</v>
      </c>
      <c r="D399">
        <v>1</v>
      </c>
      <c r="E399" t="s">
        <v>626</v>
      </c>
      <c r="F399" t="s">
        <v>627</v>
      </c>
    </row>
    <row r="400" spans="1:6" x14ac:dyDescent="0.25">
      <c r="A400" s="4" t="s">
        <v>22</v>
      </c>
      <c r="B400" t="s">
        <v>924</v>
      </c>
      <c r="C400" t="s">
        <v>925</v>
      </c>
      <c r="D400">
        <v>1</v>
      </c>
      <c r="E400" t="s">
        <v>626</v>
      </c>
      <c r="F400" t="s">
        <v>627</v>
      </c>
    </row>
    <row r="401" spans="1:6" x14ac:dyDescent="0.25">
      <c r="A401" s="4" t="s">
        <v>22</v>
      </c>
      <c r="B401" t="s">
        <v>926</v>
      </c>
      <c r="C401" t="s">
        <v>927</v>
      </c>
      <c r="D401">
        <v>1</v>
      </c>
      <c r="E401" t="s">
        <v>626</v>
      </c>
      <c r="F401" t="s">
        <v>627</v>
      </c>
    </row>
    <row r="402" spans="1:6" x14ac:dyDescent="0.25">
      <c r="A402" s="4" t="s">
        <v>22</v>
      </c>
      <c r="B402" t="s">
        <v>928</v>
      </c>
      <c r="C402" t="s">
        <v>929</v>
      </c>
      <c r="D402">
        <v>1</v>
      </c>
      <c r="E402" t="s">
        <v>626</v>
      </c>
      <c r="F402" t="s">
        <v>627</v>
      </c>
    </row>
    <row r="403" spans="1:6" x14ac:dyDescent="0.25">
      <c r="A403" s="4" t="s">
        <v>22</v>
      </c>
      <c r="B403" t="s">
        <v>930</v>
      </c>
      <c r="C403" t="s">
        <v>931</v>
      </c>
      <c r="D403">
        <v>1</v>
      </c>
      <c r="E403" t="s">
        <v>626</v>
      </c>
      <c r="F403" t="s">
        <v>627</v>
      </c>
    </row>
    <row r="404" spans="1:6" x14ac:dyDescent="0.25">
      <c r="A404" s="4" t="s">
        <v>22</v>
      </c>
      <c r="B404" t="s">
        <v>932</v>
      </c>
      <c r="C404" t="s">
        <v>669</v>
      </c>
      <c r="D404">
        <v>1</v>
      </c>
      <c r="E404" t="s">
        <v>626</v>
      </c>
      <c r="F404" t="s">
        <v>627</v>
      </c>
    </row>
    <row r="405" spans="1:6" x14ac:dyDescent="0.25">
      <c r="A405" s="4" t="s">
        <v>22</v>
      </c>
      <c r="B405" t="s">
        <v>933</v>
      </c>
      <c r="C405" t="s">
        <v>934</v>
      </c>
      <c r="D405">
        <v>1</v>
      </c>
      <c r="E405" t="s">
        <v>626</v>
      </c>
      <c r="F405" t="s">
        <v>627</v>
      </c>
    </row>
    <row r="406" spans="1:6" x14ac:dyDescent="0.25">
      <c r="A406" s="4" t="s">
        <v>22</v>
      </c>
      <c r="B406" t="s">
        <v>935</v>
      </c>
      <c r="C406" t="s">
        <v>936</v>
      </c>
      <c r="D406">
        <v>1</v>
      </c>
      <c r="E406" t="s">
        <v>626</v>
      </c>
      <c r="F406" t="s">
        <v>627</v>
      </c>
    </row>
    <row r="407" spans="1:6" x14ac:dyDescent="0.25">
      <c r="A407" s="4" t="s">
        <v>22</v>
      </c>
      <c r="B407" t="s">
        <v>937</v>
      </c>
      <c r="C407" t="s">
        <v>938</v>
      </c>
      <c r="D407">
        <v>1</v>
      </c>
      <c r="E407" t="s">
        <v>626</v>
      </c>
      <c r="F407" t="s">
        <v>627</v>
      </c>
    </row>
    <row r="408" spans="1:6" s="5" customFormat="1" x14ac:dyDescent="0.25">
      <c r="A408" s="4" t="s">
        <v>22</v>
      </c>
      <c r="B408" t="s">
        <v>939</v>
      </c>
      <c r="C408" t="s">
        <v>940</v>
      </c>
      <c r="D408">
        <v>1</v>
      </c>
      <c r="E408" t="s">
        <v>626</v>
      </c>
      <c r="F408" t="s">
        <v>627</v>
      </c>
    </row>
    <row r="409" spans="1:6" s="5" customFormat="1" x14ac:dyDescent="0.25">
      <c r="A409" s="4" t="s">
        <v>22</v>
      </c>
      <c r="B409" t="s">
        <v>941</v>
      </c>
      <c r="C409" t="s">
        <v>942</v>
      </c>
      <c r="D409">
        <v>1</v>
      </c>
      <c r="E409" t="s">
        <v>626</v>
      </c>
      <c r="F409" t="s">
        <v>627</v>
      </c>
    </row>
    <row r="410" spans="1:6" s="5" customFormat="1" x14ac:dyDescent="0.25">
      <c r="A410" s="4" t="s">
        <v>95</v>
      </c>
      <c r="B410" s="5" t="s">
        <v>943</v>
      </c>
      <c r="C410" s="5" t="s">
        <v>944</v>
      </c>
      <c r="D410" s="5">
        <v>1</v>
      </c>
      <c r="E410" s="5" t="s">
        <v>626</v>
      </c>
      <c r="F410" s="5" t="s">
        <v>627</v>
      </c>
    </row>
    <row r="411" spans="1:6" s="5" customFormat="1" x14ac:dyDescent="0.25">
      <c r="A411" s="4" t="s">
        <v>95</v>
      </c>
      <c r="B411" s="5" t="s">
        <v>945</v>
      </c>
      <c r="C411" s="5" t="s">
        <v>946</v>
      </c>
      <c r="D411" s="5">
        <v>2</v>
      </c>
      <c r="E411" s="5" t="s">
        <v>626</v>
      </c>
      <c r="F411" s="5" t="s">
        <v>627</v>
      </c>
    </row>
    <row r="412" spans="1:6" s="5" customFormat="1" x14ac:dyDescent="0.25">
      <c r="A412" s="4" t="s">
        <v>95</v>
      </c>
      <c r="B412" s="5" t="s">
        <v>947</v>
      </c>
      <c r="C412" s="5" t="s">
        <v>948</v>
      </c>
      <c r="D412" s="5">
        <v>3</v>
      </c>
      <c r="E412" s="5" t="s">
        <v>626</v>
      </c>
      <c r="F412" s="5" t="s">
        <v>627</v>
      </c>
    </row>
    <row r="413" spans="1:6" s="5" customFormat="1" x14ac:dyDescent="0.25">
      <c r="A413" s="4" t="s">
        <v>95</v>
      </c>
      <c r="B413" s="5" t="s">
        <v>949</v>
      </c>
      <c r="C413" s="5" t="s">
        <v>950</v>
      </c>
      <c r="D413" s="5">
        <v>4</v>
      </c>
      <c r="E413" s="5" t="s">
        <v>626</v>
      </c>
      <c r="F413" s="5" t="s">
        <v>627</v>
      </c>
    </row>
    <row r="414" spans="1:6" s="5" customFormat="1" x14ac:dyDescent="0.25">
      <c r="A414" s="4" t="s">
        <v>95</v>
      </c>
      <c r="B414" s="5" t="s">
        <v>951</v>
      </c>
      <c r="C414" s="5" t="s">
        <v>952</v>
      </c>
      <c r="D414" s="5">
        <v>5</v>
      </c>
      <c r="E414" s="5" t="s">
        <v>626</v>
      </c>
      <c r="F414" s="5" t="s">
        <v>627</v>
      </c>
    </row>
    <row r="415" spans="1:6" s="5" customFormat="1" x14ac:dyDescent="0.25">
      <c r="A415" s="4" t="s">
        <v>95</v>
      </c>
      <c r="B415" s="5" t="s">
        <v>953</v>
      </c>
      <c r="C415" s="5" t="s">
        <v>954</v>
      </c>
      <c r="D415" s="5">
        <v>6</v>
      </c>
      <c r="E415" s="5" t="s">
        <v>626</v>
      </c>
      <c r="F415" s="5" t="s">
        <v>627</v>
      </c>
    </row>
    <row r="416" spans="1:6" s="5" customFormat="1" x14ac:dyDescent="0.25">
      <c r="A416" s="4" t="s">
        <v>95</v>
      </c>
      <c r="B416" s="5" t="s">
        <v>955</v>
      </c>
      <c r="C416" s="5" t="s">
        <v>956</v>
      </c>
      <c r="D416" s="5">
        <v>7</v>
      </c>
      <c r="E416" s="5" t="s">
        <v>626</v>
      </c>
      <c r="F416" s="5" t="s">
        <v>627</v>
      </c>
    </row>
    <row r="417" spans="1:6" s="5" customFormat="1" x14ac:dyDescent="0.25">
      <c r="A417" s="4" t="s">
        <v>95</v>
      </c>
      <c r="B417" s="5" t="s">
        <v>957</v>
      </c>
      <c r="C417" s="5" t="s">
        <v>958</v>
      </c>
      <c r="D417" s="5">
        <v>8</v>
      </c>
      <c r="E417" s="5" t="s">
        <v>626</v>
      </c>
      <c r="F417" s="5" t="s">
        <v>627</v>
      </c>
    </row>
    <row r="418" spans="1:6" s="5" customFormat="1" x14ac:dyDescent="0.25">
      <c r="A418" s="4" t="s">
        <v>95</v>
      </c>
      <c r="B418" s="5" t="s">
        <v>959</v>
      </c>
      <c r="C418" s="5" t="s">
        <v>960</v>
      </c>
      <c r="D418" s="5">
        <v>9</v>
      </c>
      <c r="E418" s="5" t="s">
        <v>626</v>
      </c>
      <c r="F418" s="5" t="s">
        <v>627</v>
      </c>
    </row>
    <row r="419" spans="1:6" x14ac:dyDescent="0.25">
      <c r="A419" s="4" t="s">
        <v>95</v>
      </c>
      <c r="B419" s="5" t="s">
        <v>961</v>
      </c>
      <c r="C419" s="5" t="s">
        <v>962</v>
      </c>
      <c r="D419" s="5">
        <v>10</v>
      </c>
      <c r="E419" s="5" t="s">
        <v>626</v>
      </c>
      <c r="F419" s="5" t="s">
        <v>627</v>
      </c>
    </row>
    <row r="420" spans="1:6" x14ac:dyDescent="0.25">
      <c r="A420" s="4" t="s">
        <v>95</v>
      </c>
      <c r="B420" s="5" t="s">
        <v>963</v>
      </c>
      <c r="C420" s="5" t="s">
        <v>964</v>
      </c>
      <c r="D420" s="5">
        <v>11</v>
      </c>
      <c r="E420" s="5" t="s">
        <v>626</v>
      </c>
      <c r="F420" s="5" t="s">
        <v>627</v>
      </c>
    </row>
    <row r="421" spans="1:6" x14ac:dyDescent="0.25">
      <c r="A421" s="4" t="s">
        <v>22</v>
      </c>
      <c r="B421" t="s">
        <v>965</v>
      </c>
      <c r="C421" t="s">
        <v>966</v>
      </c>
      <c r="D421">
        <v>1</v>
      </c>
      <c r="E421" t="s">
        <v>626</v>
      </c>
      <c r="F421" t="s">
        <v>627</v>
      </c>
    </row>
    <row r="422" spans="1:6" x14ac:dyDescent="0.25">
      <c r="A422" s="4" t="s">
        <v>22</v>
      </c>
      <c r="B422" t="s">
        <v>967</v>
      </c>
      <c r="C422" t="s">
        <v>968</v>
      </c>
      <c r="D422">
        <v>1</v>
      </c>
      <c r="E422" t="s">
        <v>626</v>
      </c>
      <c r="F422" t="s">
        <v>627</v>
      </c>
    </row>
    <row r="423" spans="1:6" x14ac:dyDescent="0.25">
      <c r="A423" s="4" t="s">
        <v>22</v>
      </c>
      <c r="B423" t="s">
        <v>969</v>
      </c>
      <c r="C423" t="s">
        <v>968</v>
      </c>
      <c r="D423">
        <v>1</v>
      </c>
      <c r="E423" t="s">
        <v>626</v>
      </c>
      <c r="F423" t="s">
        <v>627</v>
      </c>
    </row>
    <row r="424" spans="1:6" s="2" customFormat="1" x14ac:dyDescent="0.25">
      <c r="A424" s="4" t="s">
        <v>22</v>
      </c>
      <c r="B424" t="s">
        <v>970</v>
      </c>
      <c r="C424" t="s">
        <v>968</v>
      </c>
      <c r="D424">
        <v>1</v>
      </c>
      <c r="E424" t="s">
        <v>626</v>
      </c>
      <c r="F424" t="s">
        <v>627</v>
      </c>
    </row>
    <row r="425" spans="1:6" x14ac:dyDescent="0.25">
      <c r="A425" s="4" t="s">
        <v>22</v>
      </c>
      <c r="B425" t="s">
        <v>971</v>
      </c>
      <c r="C425" t="s">
        <v>972</v>
      </c>
      <c r="D425">
        <v>1</v>
      </c>
      <c r="E425" t="s">
        <v>626</v>
      </c>
      <c r="F425" t="s">
        <v>627</v>
      </c>
    </row>
    <row r="426" spans="1:6" x14ac:dyDescent="0.25">
      <c r="A426" s="1" t="s">
        <v>17</v>
      </c>
      <c r="B426" s="2" t="s">
        <v>973</v>
      </c>
      <c r="C426" s="2" t="s">
        <v>974</v>
      </c>
      <c r="D426" s="2">
        <v>1</v>
      </c>
      <c r="E426" s="2" t="s">
        <v>626</v>
      </c>
      <c r="F426" s="2" t="s">
        <v>627</v>
      </c>
    </row>
    <row r="427" spans="1:6" x14ac:dyDescent="0.25">
      <c r="A427" s="4" t="s">
        <v>22</v>
      </c>
      <c r="B427" t="s">
        <v>975</v>
      </c>
      <c r="C427" t="s">
        <v>976</v>
      </c>
      <c r="D427">
        <v>1</v>
      </c>
      <c r="E427" t="s">
        <v>626</v>
      </c>
      <c r="F427" t="s">
        <v>627</v>
      </c>
    </row>
    <row r="428" spans="1:6" x14ac:dyDescent="0.25">
      <c r="A428" s="4" t="s">
        <v>22</v>
      </c>
      <c r="B428" t="s">
        <v>977</v>
      </c>
      <c r="C428" t="s">
        <v>978</v>
      </c>
      <c r="D428">
        <v>1</v>
      </c>
      <c r="E428" t="s">
        <v>626</v>
      </c>
      <c r="F428" t="s">
        <v>627</v>
      </c>
    </row>
    <row r="429" spans="1:6" x14ac:dyDescent="0.25">
      <c r="A429" s="4" t="s">
        <v>22</v>
      </c>
      <c r="B429" t="s">
        <v>979</v>
      </c>
      <c r="C429" t="s">
        <v>980</v>
      </c>
      <c r="D429">
        <v>1</v>
      </c>
      <c r="E429" t="s">
        <v>626</v>
      </c>
      <c r="F429" t="s">
        <v>627</v>
      </c>
    </row>
    <row r="430" spans="1:6" x14ac:dyDescent="0.25">
      <c r="A430" s="4" t="s">
        <v>22</v>
      </c>
      <c r="B430" t="s">
        <v>981</v>
      </c>
      <c r="C430" t="s">
        <v>982</v>
      </c>
      <c r="D430">
        <v>1</v>
      </c>
      <c r="E430" t="s">
        <v>626</v>
      </c>
      <c r="F430" t="s">
        <v>627</v>
      </c>
    </row>
    <row r="431" spans="1:6" x14ac:dyDescent="0.25">
      <c r="A431" s="4" t="s">
        <v>22</v>
      </c>
      <c r="B431" t="s">
        <v>983</v>
      </c>
      <c r="C431" t="s">
        <v>984</v>
      </c>
      <c r="D431">
        <v>1</v>
      </c>
      <c r="E431" t="s">
        <v>626</v>
      </c>
      <c r="F431" t="s">
        <v>627</v>
      </c>
    </row>
    <row r="432" spans="1:6" x14ac:dyDescent="0.25">
      <c r="A432" s="4" t="s">
        <v>22</v>
      </c>
      <c r="B432" t="s">
        <v>985</v>
      </c>
      <c r="C432" t="s">
        <v>986</v>
      </c>
      <c r="D432">
        <v>1</v>
      </c>
      <c r="E432" t="s">
        <v>626</v>
      </c>
      <c r="F432" t="s">
        <v>627</v>
      </c>
    </row>
    <row r="433" spans="1:6" x14ac:dyDescent="0.25">
      <c r="A433" s="4" t="s">
        <v>22</v>
      </c>
      <c r="B433" t="s">
        <v>987</v>
      </c>
      <c r="C433" t="s">
        <v>988</v>
      </c>
      <c r="D433">
        <v>1</v>
      </c>
      <c r="E433" t="s">
        <v>626</v>
      </c>
      <c r="F433" t="s">
        <v>627</v>
      </c>
    </row>
    <row r="434" spans="1:6" x14ac:dyDescent="0.25">
      <c r="A434" s="4" t="s">
        <v>22</v>
      </c>
      <c r="B434" t="s">
        <v>989</v>
      </c>
      <c r="C434" t="s">
        <v>990</v>
      </c>
      <c r="D434">
        <v>1</v>
      </c>
      <c r="E434" t="s">
        <v>626</v>
      </c>
      <c r="F434" t="s">
        <v>627</v>
      </c>
    </row>
    <row r="435" spans="1:6" x14ac:dyDescent="0.25">
      <c r="A435" s="4" t="s">
        <v>22</v>
      </c>
      <c r="B435" t="s">
        <v>991</v>
      </c>
      <c r="C435" t="s">
        <v>992</v>
      </c>
      <c r="D435">
        <v>1</v>
      </c>
      <c r="E435" t="s">
        <v>626</v>
      </c>
      <c r="F435" t="s">
        <v>627</v>
      </c>
    </row>
    <row r="436" spans="1:6" x14ac:dyDescent="0.25">
      <c r="A436" s="4" t="s">
        <v>22</v>
      </c>
      <c r="B436" t="s">
        <v>993</v>
      </c>
      <c r="C436" t="s">
        <v>994</v>
      </c>
      <c r="D436">
        <v>1</v>
      </c>
      <c r="E436" t="s">
        <v>626</v>
      </c>
      <c r="F436" t="s">
        <v>627</v>
      </c>
    </row>
    <row r="437" spans="1:6" x14ac:dyDescent="0.25">
      <c r="A437" s="4" t="s">
        <v>22</v>
      </c>
      <c r="B437" t="s">
        <v>995</v>
      </c>
      <c r="C437" t="s">
        <v>996</v>
      </c>
      <c r="D437">
        <v>1</v>
      </c>
      <c r="E437" t="s">
        <v>626</v>
      </c>
      <c r="F437" t="s">
        <v>627</v>
      </c>
    </row>
    <row r="438" spans="1:6" x14ac:dyDescent="0.25">
      <c r="A438" s="4" t="s">
        <v>22</v>
      </c>
      <c r="B438" t="s">
        <v>997</v>
      </c>
      <c r="C438" t="s">
        <v>998</v>
      </c>
      <c r="D438">
        <v>1</v>
      </c>
      <c r="E438" t="s">
        <v>626</v>
      </c>
      <c r="F438" t="s">
        <v>627</v>
      </c>
    </row>
    <row r="439" spans="1:6" x14ac:dyDescent="0.25">
      <c r="A439" s="4" t="s">
        <v>22</v>
      </c>
      <c r="B439" t="s">
        <v>999</v>
      </c>
      <c r="C439" t="s">
        <v>1000</v>
      </c>
      <c r="D439">
        <v>1</v>
      </c>
      <c r="E439" t="s">
        <v>626</v>
      </c>
      <c r="F439" t="s">
        <v>627</v>
      </c>
    </row>
    <row r="440" spans="1:6" s="5" customFormat="1" x14ac:dyDescent="0.25">
      <c r="A440" s="4" t="s">
        <v>22</v>
      </c>
      <c r="B440" t="s">
        <v>1001</v>
      </c>
      <c r="C440" t="s">
        <v>1002</v>
      </c>
      <c r="D440">
        <v>1</v>
      </c>
      <c r="E440" t="s">
        <v>626</v>
      </c>
      <c r="F440" t="s">
        <v>627</v>
      </c>
    </row>
    <row r="441" spans="1:6" s="5" customFormat="1" x14ac:dyDescent="0.25">
      <c r="A441" s="4" t="s">
        <v>22</v>
      </c>
      <c r="B441" t="s">
        <v>1003</v>
      </c>
      <c r="C441" t="s">
        <v>1004</v>
      </c>
      <c r="D441">
        <v>1</v>
      </c>
      <c r="E441" t="s">
        <v>626</v>
      </c>
      <c r="F441" t="s">
        <v>627</v>
      </c>
    </row>
    <row r="442" spans="1:6" s="5" customFormat="1" x14ac:dyDescent="0.25">
      <c r="A442" s="4" t="s">
        <v>95</v>
      </c>
      <c r="B442" s="5" t="s">
        <v>1005</v>
      </c>
      <c r="C442" s="5" t="s">
        <v>1006</v>
      </c>
      <c r="D442" s="5">
        <v>2</v>
      </c>
      <c r="E442" s="5" t="s">
        <v>626</v>
      </c>
      <c r="F442" s="5" t="s">
        <v>627</v>
      </c>
    </row>
    <row r="443" spans="1:6" s="5" customFormat="1" x14ac:dyDescent="0.25">
      <c r="A443" s="4" t="s">
        <v>95</v>
      </c>
      <c r="B443" s="5" t="s">
        <v>1007</v>
      </c>
      <c r="C443" s="5" t="s">
        <v>1008</v>
      </c>
      <c r="D443" s="5">
        <v>3</v>
      </c>
      <c r="E443" s="5" t="s">
        <v>626</v>
      </c>
      <c r="F443" s="5" t="s">
        <v>627</v>
      </c>
    </row>
    <row r="444" spans="1:6" s="5" customFormat="1" x14ac:dyDescent="0.25">
      <c r="A444" s="4" t="s">
        <v>95</v>
      </c>
      <c r="B444" s="5" t="s">
        <v>1009</v>
      </c>
      <c r="C444" s="5" t="s">
        <v>1010</v>
      </c>
      <c r="D444" s="5">
        <v>4</v>
      </c>
      <c r="E444" s="5" t="s">
        <v>626</v>
      </c>
      <c r="F444" s="5" t="s">
        <v>627</v>
      </c>
    </row>
    <row r="445" spans="1:6" s="5" customFormat="1" x14ac:dyDescent="0.25">
      <c r="A445" s="4" t="s">
        <v>95</v>
      </c>
      <c r="B445" s="5" t="s">
        <v>1011</v>
      </c>
      <c r="C445" s="5" t="s">
        <v>1012</v>
      </c>
      <c r="D445" s="5">
        <v>5</v>
      </c>
      <c r="E445" s="5" t="s">
        <v>626</v>
      </c>
      <c r="F445" s="5" t="s">
        <v>627</v>
      </c>
    </row>
    <row r="446" spans="1:6" s="5" customFormat="1" x14ac:dyDescent="0.25">
      <c r="A446" s="4" t="s">
        <v>95</v>
      </c>
      <c r="B446" s="5" t="s">
        <v>1013</v>
      </c>
      <c r="C446" s="5" t="s">
        <v>1014</v>
      </c>
      <c r="D446" s="5">
        <v>6</v>
      </c>
      <c r="E446" s="5" t="s">
        <v>626</v>
      </c>
      <c r="F446" s="5" t="s">
        <v>627</v>
      </c>
    </row>
    <row r="447" spans="1:6" s="5" customFormat="1" x14ac:dyDescent="0.25">
      <c r="A447" s="4" t="s">
        <v>95</v>
      </c>
      <c r="B447" s="5" t="s">
        <v>1015</v>
      </c>
      <c r="C447" s="5" t="s">
        <v>1016</v>
      </c>
      <c r="D447" s="5">
        <v>7</v>
      </c>
      <c r="E447" s="5" t="s">
        <v>626</v>
      </c>
      <c r="F447" s="5" t="s">
        <v>627</v>
      </c>
    </row>
    <row r="448" spans="1:6" s="5" customFormat="1" x14ac:dyDescent="0.25">
      <c r="A448" s="4" t="s">
        <v>95</v>
      </c>
      <c r="B448" s="5" t="s">
        <v>1017</v>
      </c>
      <c r="C448" s="5" t="s">
        <v>1018</v>
      </c>
      <c r="D448" s="5">
        <v>8</v>
      </c>
      <c r="E448" s="5" t="s">
        <v>626</v>
      </c>
      <c r="F448" s="5" t="s">
        <v>627</v>
      </c>
    </row>
    <row r="449" spans="1:6" s="5" customFormat="1" x14ac:dyDescent="0.25">
      <c r="A449" s="4" t="s">
        <v>95</v>
      </c>
      <c r="B449" s="5" t="s">
        <v>1019</v>
      </c>
      <c r="C449" s="5" t="s">
        <v>1020</v>
      </c>
      <c r="D449" s="5">
        <v>9</v>
      </c>
      <c r="E449" s="5" t="s">
        <v>626</v>
      </c>
      <c r="F449" s="5" t="s">
        <v>627</v>
      </c>
    </row>
    <row r="450" spans="1:6" x14ac:dyDescent="0.25">
      <c r="A450" s="4" t="s">
        <v>95</v>
      </c>
      <c r="B450" s="5" t="s">
        <v>1021</v>
      </c>
      <c r="C450" s="5" t="s">
        <v>1022</v>
      </c>
      <c r="D450" s="5">
        <v>10</v>
      </c>
      <c r="E450" s="5" t="s">
        <v>626</v>
      </c>
      <c r="F450" s="5" t="s">
        <v>627</v>
      </c>
    </row>
    <row r="451" spans="1:6" x14ac:dyDescent="0.25">
      <c r="A451" s="4" t="s">
        <v>95</v>
      </c>
      <c r="B451" s="5" t="s">
        <v>1023</v>
      </c>
      <c r="C451" s="5" t="s">
        <v>1024</v>
      </c>
      <c r="D451" s="5">
        <v>11</v>
      </c>
      <c r="E451" s="5" t="s">
        <v>626</v>
      </c>
      <c r="F451" s="5" t="s">
        <v>627</v>
      </c>
    </row>
    <row r="452" spans="1:6" x14ac:dyDescent="0.25">
      <c r="A452" s="4" t="s">
        <v>22</v>
      </c>
      <c r="B452" t="s">
        <v>1025</v>
      </c>
      <c r="C452" t="s">
        <v>1026</v>
      </c>
      <c r="D452">
        <v>1</v>
      </c>
      <c r="E452" t="s">
        <v>626</v>
      </c>
      <c r="F452" t="s">
        <v>627</v>
      </c>
    </row>
    <row r="453" spans="1:6" x14ac:dyDescent="0.25">
      <c r="A453" s="4" t="s">
        <v>22</v>
      </c>
      <c r="B453" t="s">
        <v>1027</v>
      </c>
      <c r="C453" t="s">
        <v>1028</v>
      </c>
      <c r="D453">
        <v>1</v>
      </c>
      <c r="E453" t="s">
        <v>626</v>
      </c>
      <c r="F453" t="s">
        <v>627</v>
      </c>
    </row>
    <row r="454" spans="1:6" x14ac:dyDescent="0.25">
      <c r="A454" s="4" t="s">
        <v>22</v>
      </c>
      <c r="B454" t="s">
        <v>1029</v>
      </c>
      <c r="C454" t="s">
        <v>1028</v>
      </c>
      <c r="D454">
        <v>1</v>
      </c>
      <c r="E454" t="s">
        <v>626</v>
      </c>
      <c r="F454" t="s">
        <v>627</v>
      </c>
    </row>
    <row r="455" spans="1:6" x14ac:dyDescent="0.25">
      <c r="A455" s="4" t="s">
        <v>22</v>
      </c>
      <c r="B455" t="s">
        <v>1030</v>
      </c>
      <c r="C455" t="s">
        <v>1028</v>
      </c>
      <c r="D455">
        <v>1</v>
      </c>
      <c r="E455" t="s">
        <v>626</v>
      </c>
      <c r="F455" t="s">
        <v>627</v>
      </c>
    </row>
    <row r="456" spans="1:6" x14ac:dyDescent="0.25">
      <c r="A456" s="4" t="s">
        <v>22</v>
      </c>
      <c r="B456" t="s">
        <v>1031</v>
      </c>
      <c r="C456" t="s">
        <v>1032</v>
      </c>
      <c r="D456">
        <v>1</v>
      </c>
      <c r="E456" t="s">
        <v>626</v>
      </c>
      <c r="F456" t="s">
        <v>627</v>
      </c>
    </row>
    <row r="457" spans="1:6" s="2" customFormat="1" x14ac:dyDescent="0.25">
      <c r="A457" s="4" t="s">
        <v>22</v>
      </c>
      <c r="B457" t="s">
        <v>1033</v>
      </c>
      <c r="C457" t="s">
        <v>1034</v>
      </c>
      <c r="D457">
        <v>1</v>
      </c>
      <c r="E457" t="s">
        <v>626</v>
      </c>
      <c r="F457" t="s">
        <v>627</v>
      </c>
    </row>
    <row r="458" spans="1:6" x14ac:dyDescent="0.25">
      <c r="A458" s="4" t="s">
        <v>22</v>
      </c>
      <c r="B458" t="s">
        <v>1035</v>
      </c>
      <c r="C458" t="s">
        <v>1036</v>
      </c>
      <c r="D458">
        <v>1</v>
      </c>
      <c r="E458" t="s">
        <v>626</v>
      </c>
      <c r="F458" t="s">
        <v>627</v>
      </c>
    </row>
    <row r="459" spans="1:6" x14ac:dyDescent="0.25">
      <c r="A459" s="1" t="s">
        <v>17</v>
      </c>
      <c r="B459" s="2" t="s">
        <v>1037</v>
      </c>
      <c r="C459" s="2" t="s">
        <v>1038</v>
      </c>
      <c r="D459" s="2">
        <v>1</v>
      </c>
      <c r="E459" s="2" t="s">
        <v>620</v>
      </c>
      <c r="F459" s="2" t="s">
        <v>621</v>
      </c>
    </row>
    <row r="460" spans="1:6" x14ac:dyDescent="0.25">
      <c r="A460" s="4" t="s">
        <v>22</v>
      </c>
      <c r="B460" t="s">
        <v>1039</v>
      </c>
      <c r="C460" t="s">
        <v>591</v>
      </c>
      <c r="D460">
        <v>1</v>
      </c>
      <c r="E460" t="s">
        <v>620</v>
      </c>
      <c r="F460" t="s">
        <v>621</v>
      </c>
    </row>
    <row r="461" spans="1:6" x14ac:dyDescent="0.25">
      <c r="A461" s="4" t="s">
        <v>22</v>
      </c>
      <c r="B461" t="s">
        <v>1040</v>
      </c>
      <c r="C461" t="s">
        <v>589</v>
      </c>
      <c r="D461">
        <v>1</v>
      </c>
      <c r="E461" t="s">
        <v>620</v>
      </c>
      <c r="F461" t="s">
        <v>621</v>
      </c>
    </row>
    <row r="462" spans="1:6" x14ac:dyDescent="0.25">
      <c r="A462" s="4" t="s">
        <v>22</v>
      </c>
      <c r="B462" t="s">
        <v>1041</v>
      </c>
      <c r="C462" t="s">
        <v>1042</v>
      </c>
      <c r="D462">
        <v>1</v>
      </c>
      <c r="E462" t="s">
        <v>620</v>
      </c>
      <c r="F462" t="s">
        <v>621</v>
      </c>
    </row>
    <row r="463" spans="1:6" x14ac:dyDescent="0.25">
      <c r="A463" s="4" t="s">
        <v>22</v>
      </c>
      <c r="B463" t="s">
        <v>1043</v>
      </c>
      <c r="C463" t="s">
        <v>585</v>
      </c>
      <c r="D463">
        <v>1</v>
      </c>
      <c r="E463" t="s">
        <v>620</v>
      </c>
      <c r="F463" t="s">
        <v>621</v>
      </c>
    </row>
    <row r="464" spans="1:6" x14ac:dyDescent="0.25">
      <c r="A464" s="4" t="s">
        <v>22</v>
      </c>
      <c r="B464" t="s">
        <v>1044</v>
      </c>
      <c r="C464" t="s">
        <v>605</v>
      </c>
      <c r="D464">
        <v>1</v>
      </c>
      <c r="E464" t="s">
        <v>620</v>
      </c>
      <c r="F464" t="s">
        <v>621</v>
      </c>
    </row>
    <row r="465" spans="1:6" x14ac:dyDescent="0.25">
      <c r="A465" s="4" t="s">
        <v>22</v>
      </c>
      <c r="B465" t="s">
        <v>1045</v>
      </c>
      <c r="C465" t="s">
        <v>609</v>
      </c>
      <c r="D465">
        <v>1</v>
      </c>
      <c r="E465" t="s">
        <v>620</v>
      </c>
      <c r="F465" t="s">
        <v>621</v>
      </c>
    </row>
    <row r="466" spans="1:6" x14ac:dyDescent="0.25">
      <c r="A466" s="4" t="s">
        <v>22</v>
      </c>
      <c r="B466" t="s">
        <v>1046</v>
      </c>
      <c r="C466" t="s">
        <v>1047</v>
      </c>
      <c r="D466">
        <v>1</v>
      </c>
      <c r="E466" t="s">
        <v>620</v>
      </c>
      <c r="F466" t="s">
        <v>621</v>
      </c>
    </row>
    <row r="467" spans="1:6" x14ac:dyDescent="0.25">
      <c r="A467" s="4" t="s">
        <v>22</v>
      </c>
      <c r="B467" t="s">
        <v>1048</v>
      </c>
      <c r="C467" t="s">
        <v>1049</v>
      </c>
      <c r="D467">
        <v>1</v>
      </c>
      <c r="E467" t="s">
        <v>620</v>
      </c>
      <c r="F467" t="s">
        <v>621</v>
      </c>
    </row>
    <row r="468" spans="1:6" x14ac:dyDescent="0.25">
      <c r="A468" s="4" t="s">
        <v>22</v>
      </c>
      <c r="B468" t="s">
        <v>1050</v>
      </c>
      <c r="C468" t="s">
        <v>1051</v>
      </c>
      <c r="D468">
        <v>1</v>
      </c>
      <c r="E468" t="s">
        <v>620</v>
      </c>
      <c r="F468" t="s">
        <v>621</v>
      </c>
    </row>
    <row r="469" spans="1:6" x14ac:dyDescent="0.25">
      <c r="A469" s="4" t="s">
        <v>22</v>
      </c>
      <c r="B469" t="s">
        <v>1052</v>
      </c>
      <c r="C469" t="s">
        <v>1053</v>
      </c>
      <c r="D469">
        <v>1</v>
      </c>
      <c r="E469" t="s">
        <v>620</v>
      </c>
      <c r="F469" t="s">
        <v>621</v>
      </c>
    </row>
    <row r="470" spans="1:6" x14ac:dyDescent="0.25">
      <c r="A470" s="4" t="s">
        <v>22</v>
      </c>
      <c r="B470" t="s">
        <v>1054</v>
      </c>
      <c r="C470" t="s">
        <v>1055</v>
      </c>
      <c r="D470">
        <v>1</v>
      </c>
      <c r="E470" t="s">
        <v>620</v>
      </c>
      <c r="F470" t="s">
        <v>621</v>
      </c>
    </row>
    <row r="471" spans="1:6" x14ac:dyDescent="0.25">
      <c r="A471" s="4" t="s">
        <v>22</v>
      </c>
      <c r="B471" t="s">
        <v>1056</v>
      </c>
      <c r="C471" t="s">
        <v>1057</v>
      </c>
      <c r="D471">
        <v>1</v>
      </c>
      <c r="E471" t="s">
        <v>620</v>
      </c>
      <c r="F471" t="s">
        <v>621</v>
      </c>
    </row>
    <row r="472" spans="1:6" x14ac:dyDescent="0.25">
      <c r="A472" s="4" t="s">
        <v>22</v>
      </c>
      <c r="B472" t="s">
        <v>1058</v>
      </c>
      <c r="C472" t="s">
        <v>1059</v>
      </c>
      <c r="D472">
        <v>1</v>
      </c>
      <c r="E472" t="s">
        <v>620</v>
      </c>
      <c r="F472" t="s">
        <v>621</v>
      </c>
    </row>
    <row r="473" spans="1:6" x14ac:dyDescent="0.25">
      <c r="A473" s="4" t="s">
        <v>22</v>
      </c>
      <c r="B473" t="s">
        <v>1060</v>
      </c>
      <c r="C473" t="s">
        <v>1061</v>
      </c>
      <c r="D473">
        <v>1</v>
      </c>
      <c r="E473" t="s">
        <v>620</v>
      </c>
      <c r="F473" t="s">
        <v>621</v>
      </c>
    </row>
    <row r="474" spans="1:6" s="9" customFormat="1" x14ac:dyDescent="0.25">
      <c r="A474" s="4" t="s">
        <v>22</v>
      </c>
      <c r="B474" t="s">
        <v>1062</v>
      </c>
      <c r="C474" t="s">
        <v>1063</v>
      </c>
      <c r="D474">
        <v>1</v>
      </c>
      <c r="E474" t="s">
        <v>620</v>
      </c>
      <c r="F474" t="s">
        <v>621</v>
      </c>
    </row>
    <row r="475" spans="1:6" s="9" customFormat="1" x14ac:dyDescent="0.25">
      <c r="A475" s="4" t="s">
        <v>22</v>
      </c>
      <c r="B475" t="s">
        <v>1064</v>
      </c>
      <c r="C475" t="s">
        <v>1065</v>
      </c>
      <c r="D475">
        <v>1</v>
      </c>
      <c r="E475" t="s">
        <v>620</v>
      </c>
      <c r="F475" t="s">
        <v>621</v>
      </c>
    </row>
    <row r="476" spans="1:6" s="9" customFormat="1" x14ac:dyDescent="0.25">
      <c r="A476" s="8" t="s">
        <v>1486</v>
      </c>
      <c r="B476" s="9" t="s">
        <v>1066</v>
      </c>
      <c r="C476" s="9" t="s">
        <v>1067</v>
      </c>
      <c r="D476" s="9">
        <v>1</v>
      </c>
      <c r="E476" s="9" t="s">
        <v>626</v>
      </c>
      <c r="F476" s="9" t="s">
        <v>627</v>
      </c>
    </row>
    <row r="477" spans="1:6" x14ac:dyDescent="0.25">
      <c r="A477" s="8" t="s">
        <v>1486</v>
      </c>
      <c r="B477" s="9" t="s">
        <v>1068</v>
      </c>
      <c r="C477" s="9" t="s">
        <v>1069</v>
      </c>
      <c r="D477" s="9">
        <v>1</v>
      </c>
      <c r="E477" s="9" t="s">
        <v>639</v>
      </c>
      <c r="F477" s="9" t="s">
        <v>640</v>
      </c>
    </row>
    <row r="478" spans="1:6" s="9" customFormat="1" x14ac:dyDescent="0.25">
      <c r="A478" s="8" t="s">
        <v>1486</v>
      </c>
      <c r="B478" s="9" t="s">
        <v>1070</v>
      </c>
      <c r="C478" s="9" t="s">
        <v>1071</v>
      </c>
      <c r="D478" s="9">
        <v>1</v>
      </c>
      <c r="E478" s="9" t="s">
        <v>626</v>
      </c>
      <c r="F478" s="9" t="s">
        <v>627</v>
      </c>
    </row>
    <row r="479" spans="1:6" x14ac:dyDescent="0.25">
      <c r="A479" s="13" t="s">
        <v>22</v>
      </c>
      <c r="B479" t="s">
        <v>1072</v>
      </c>
      <c r="C479" t="s">
        <v>1073</v>
      </c>
      <c r="D479">
        <v>1</v>
      </c>
      <c r="E479" t="s">
        <v>626</v>
      </c>
      <c r="F479" t="s">
        <v>627</v>
      </c>
    </row>
    <row r="480" spans="1:6" x14ac:dyDescent="0.25">
      <c r="A480" s="8" t="s">
        <v>1486</v>
      </c>
      <c r="B480" s="9" t="s">
        <v>1074</v>
      </c>
      <c r="C480" s="9" t="s">
        <v>1075</v>
      </c>
      <c r="D480" s="9">
        <v>1</v>
      </c>
      <c r="E480" s="9" t="s">
        <v>626</v>
      </c>
      <c r="F480" s="9" t="s">
        <v>627</v>
      </c>
    </row>
    <row r="481" spans="1:6" s="2" customFormat="1" x14ac:dyDescent="0.25">
      <c r="A481" s="4" t="s">
        <v>22</v>
      </c>
      <c r="B481" t="s">
        <v>1076</v>
      </c>
      <c r="C481" t="s">
        <v>1077</v>
      </c>
      <c r="D481">
        <v>-1</v>
      </c>
      <c r="E481" t="s">
        <v>1078</v>
      </c>
      <c r="F481" t="s">
        <v>1079</v>
      </c>
    </row>
    <row r="482" spans="1:6" x14ac:dyDescent="0.25">
      <c r="A482" s="4" t="s">
        <v>22</v>
      </c>
      <c r="B482" t="s">
        <v>1080</v>
      </c>
      <c r="C482" t="s">
        <v>1081</v>
      </c>
      <c r="D482">
        <v>-1</v>
      </c>
      <c r="E482" t="s">
        <v>1082</v>
      </c>
      <c r="F482" t="s">
        <v>1083</v>
      </c>
    </row>
    <row r="483" spans="1:6" x14ac:dyDescent="0.25">
      <c r="A483" s="1" t="s">
        <v>17</v>
      </c>
      <c r="B483" s="2" t="s">
        <v>1084</v>
      </c>
      <c r="C483" s="2" t="s">
        <v>1085</v>
      </c>
      <c r="D483" s="2">
        <v>1</v>
      </c>
      <c r="E483" s="2" t="s">
        <v>626</v>
      </c>
      <c r="F483" s="2" t="s">
        <v>627</v>
      </c>
    </row>
    <row r="484" spans="1:6" x14ac:dyDescent="0.25">
      <c r="A484" s="4" t="s">
        <v>22</v>
      </c>
      <c r="B484" t="s">
        <v>1086</v>
      </c>
      <c r="C484" t="s">
        <v>1087</v>
      </c>
      <c r="D484">
        <v>1</v>
      </c>
      <c r="E484" t="s">
        <v>639</v>
      </c>
      <c r="F484" t="s">
        <v>640</v>
      </c>
    </row>
    <row r="485" spans="1:6" x14ac:dyDescent="0.25">
      <c r="A485" s="4" t="s">
        <v>22</v>
      </c>
      <c r="B485" t="s">
        <v>1088</v>
      </c>
      <c r="C485" t="s">
        <v>1089</v>
      </c>
      <c r="D485">
        <v>1</v>
      </c>
      <c r="E485" t="s">
        <v>649</v>
      </c>
      <c r="F485" t="s">
        <v>650</v>
      </c>
    </row>
    <row r="486" spans="1:6" s="2" customFormat="1" x14ac:dyDescent="0.25">
      <c r="A486" s="4" t="s">
        <v>22</v>
      </c>
      <c r="B486" t="s">
        <v>1090</v>
      </c>
      <c r="C486" t="s">
        <v>1091</v>
      </c>
      <c r="D486">
        <v>1</v>
      </c>
      <c r="E486" t="s">
        <v>639</v>
      </c>
      <c r="F486" t="s">
        <v>640</v>
      </c>
    </row>
    <row r="487" spans="1:6" x14ac:dyDescent="0.25">
      <c r="A487" s="4" t="s">
        <v>22</v>
      </c>
      <c r="B487" t="s">
        <v>1092</v>
      </c>
      <c r="C487" t="s">
        <v>1093</v>
      </c>
      <c r="D487">
        <v>1</v>
      </c>
      <c r="E487" t="s">
        <v>626</v>
      </c>
      <c r="F487" t="s">
        <v>627</v>
      </c>
    </row>
    <row r="488" spans="1:6" x14ac:dyDescent="0.25">
      <c r="A488" s="1" t="s">
        <v>17</v>
      </c>
      <c r="B488" s="2" t="s">
        <v>1094</v>
      </c>
      <c r="C488" s="2" t="s">
        <v>635</v>
      </c>
      <c r="D488" s="2">
        <v>1</v>
      </c>
      <c r="E488" s="2" t="s">
        <v>626</v>
      </c>
      <c r="F488" s="2" t="s">
        <v>627</v>
      </c>
    </row>
    <row r="489" spans="1:6" x14ac:dyDescent="0.25">
      <c r="A489" s="4" t="s">
        <v>22</v>
      </c>
      <c r="B489" t="s">
        <v>1095</v>
      </c>
      <c r="C489" t="s">
        <v>1096</v>
      </c>
      <c r="D489">
        <v>1</v>
      </c>
      <c r="E489" t="s">
        <v>626</v>
      </c>
      <c r="F489" t="s">
        <v>627</v>
      </c>
    </row>
    <row r="490" spans="1:6" x14ac:dyDescent="0.25">
      <c r="A490" s="4" t="s">
        <v>22</v>
      </c>
      <c r="B490" t="s">
        <v>1097</v>
      </c>
      <c r="C490" t="s">
        <v>1098</v>
      </c>
      <c r="D490">
        <v>1</v>
      </c>
      <c r="E490" t="s">
        <v>626</v>
      </c>
      <c r="F490" t="s">
        <v>627</v>
      </c>
    </row>
    <row r="491" spans="1:6" x14ac:dyDescent="0.25">
      <c r="A491" s="4" t="s">
        <v>22</v>
      </c>
      <c r="B491" t="s">
        <v>1099</v>
      </c>
      <c r="C491" t="s">
        <v>1100</v>
      </c>
      <c r="D491">
        <v>1</v>
      </c>
      <c r="E491" t="s">
        <v>626</v>
      </c>
      <c r="F491" t="s">
        <v>627</v>
      </c>
    </row>
    <row r="492" spans="1:6" x14ac:dyDescent="0.25">
      <c r="A492" s="4" t="s">
        <v>22</v>
      </c>
      <c r="B492" t="s">
        <v>1101</v>
      </c>
      <c r="C492" t="s">
        <v>1102</v>
      </c>
      <c r="D492">
        <v>1</v>
      </c>
      <c r="E492" t="s">
        <v>626</v>
      </c>
      <c r="F492" t="s">
        <v>627</v>
      </c>
    </row>
    <row r="493" spans="1:6" x14ac:dyDescent="0.25">
      <c r="A493" s="4" t="s">
        <v>22</v>
      </c>
      <c r="B493" t="s">
        <v>1103</v>
      </c>
      <c r="C493" t="s">
        <v>1104</v>
      </c>
      <c r="D493">
        <v>1</v>
      </c>
      <c r="E493" t="s">
        <v>626</v>
      </c>
      <c r="F493" t="s">
        <v>627</v>
      </c>
    </row>
    <row r="494" spans="1:6" x14ac:dyDescent="0.25">
      <c r="A494" s="4" t="s">
        <v>22</v>
      </c>
      <c r="B494" t="s">
        <v>1105</v>
      </c>
      <c r="C494" t="s">
        <v>1106</v>
      </c>
      <c r="D494">
        <v>1</v>
      </c>
      <c r="E494" t="s">
        <v>626</v>
      </c>
      <c r="F494" t="s">
        <v>627</v>
      </c>
    </row>
    <row r="495" spans="1:6" x14ac:dyDescent="0.25">
      <c r="A495" s="4" t="s">
        <v>22</v>
      </c>
      <c r="B495" t="s">
        <v>1107</v>
      </c>
      <c r="C495" t="s">
        <v>1108</v>
      </c>
      <c r="D495">
        <v>1</v>
      </c>
      <c r="E495" t="s">
        <v>626</v>
      </c>
      <c r="F495" t="s">
        <v>627</v>
      </c>
    </row>
    <row r="496" spans="1:6" x14ac:dyDescent="0.25">
      <c r="A496" s="4" t="s">
        <v>22</v>
      </c>
      <c r="B496" t="s">
        <v>1109</v>
      </c>
      <c r="C496" t="s">
        <v>1110</v>
      </c>
      <c r="D496">
        <v>1</v>
      </c>
      <c r="E496" t="s">
        <v>626</v>
      </c>
      <c r="F496" t="s">
        <v>627</v>
      </c>
    </row>
    <row r="497" spans="1:6" s="2" customFormat="1" x14ac:dyDescent="0.25">
      <c r="A497" s="4" t="s">
        <v>22</v>
      </c>
      <c r="B497" t="s">
        <v>1111</v>
      </c>
      <c r="C497" t="s">
        <v>1112</v>
      </c>
      <c r="D497">
        <v>1</v>
      </c>
      <c r="E497" t="s">
        <v>626</v>
      </c>
      <c r="F497" t="s">
        <v>627</v>
      </c>
    </row>
    <row r="498" spans="1:6" x14ac:dyDescent="0.25">
      <c r="A498" s="4" t="s">
        <v>22</v>
      </c>
      <c r="B498" t="s">
        <v>1113</v>
      </c>
      <c r="C498" t="s">
        <v>1114</v>
      </c>
      <c r="D498">
        <v>1</v>
      </c>
      <c r="E498" t="s">
        <v>626</v>
      </c>
      <c r="F498" t="s">
        <v>627</v>
      </c>
    </row>
    <row r="499" spans="1:6" x14ac:dyDescent="0.25">
      <c r="A499" s="1" t="s">
        <v>17</v>
      </c>
      <c r="B499" s="2" t="s">
        <v>1115</v>
      </c>
      <c r="C499" s="2" t="s">
        <v>1116</v>
      </c>
      <c r="D499" s="2">
        <v>1</v>
      </c>
      <c r="E499" s="2" t="s">
        <v>626</v>
      </c>
      <c r="F499" s="2" t="s">
        <v>627</v>
      </c>
    </row>
    <row r="500" spans="1:6" x14ac:dyDescent="0.25">
      <c r="A500" s="4" t="s">
        <v>22</v>
      </c>
      <c r="B500" t="s">
        <v>1117</v>
      </c>
      <c r="C500" t="s">
        <v>1118</v>
      </c>
      <c r="D500">
        <v>1</v>
      </c>
      <c r="E500" t="s">
        <v>626</v>
      </c>
      <c r="F500" t="s">
        <v>627</v>
      </c>
    </row>
    <row r="501" spans="1:6" x14ac:dyDescent="0.25">
      <c r="A501" s="4" t="s">
        <v>22</v>
      </c>
      <c r="B501" t="s">
        <v>1119</v>
      </c>
      <c r="C501" t="s">
        <v>1120</v>
      </c>
      <c r="D501">
        <v>1</v>
      </c>
      <c r="E501" t="s">
        <v>626</v>
      </c>
      <c r="F501" t="s">
        <v>627</v>
      </c>
    </row>
    <row r="502" spans="1:6" x14ac:dyDescent="0.25">
      <c r="A502" s="4" t="s">
        <v>22</v>
      </c>
      <c r="B502" t="s">
        <v>1121</v>
      </c>
      <c r="C502" t="s">
        <v>1122</v>
      </c>
      <c r="D502">
        <v>1</v>
      </c>
      <c r="E502" t="s">
        <v>626</v>
      </c>
      <c r="F502" t="s">
        <v>627</v>
      </c>
    </row>
    <row r="503" spans="1:6" x14ac:dyDescent="0.25">
      <c r="A503" s="4" t="s">
        <v>22</v>
      </c>
      <c r="B503" t="s">
        <v>1123</v>
      </c>
      <c r="C503" t="s">
        <v>1106</v>
      </c>
      <c r="D503">
        <v>1</v>
      </c>
      <c r="E503" t="s">
        <v>626</v>
      </c>
      <c r="F503" t="s">
        <v>627</v>
      </c>
    </row>
    <row r="504" spans="1:6" x14ac:dyDescent="0.25">
      <c r="A504" s="4" t="s">
        <v>22</v>
      </c>
      <c r="B504" t="s">
        <v>1124</v>
      </c>
      <c r="C504" t="s">
        <v>1125</v>
      </c>
      <c r="D504">
        <v>1</v>
      </c>
      <c r="E504" t="s">
        <v>626</v>
      </c>
      <c r="F504" t="s">
        <v>627</v>
      </c>
    </row>
    <row r="505" spans="1:6" x14ac:dyDescent="0.25">
      <c r="A505" s="4" t="s">
        <v>22</v>
      </c>
      <c r="B505" t="s">
        <v>1126</v>
      </c>
      <c r="C505" t="s">
        <v>1127</v>
      </c>
      <c r="D505">
        <v>1</v>
      </c>
      <c r="E505" t="s">
        <v>626</v>
      </c>
      <c r="F505" t="s">
        <v>627</v>
      </c>
    </row>
    <row r="506" spans="1:6" x14ac:dyDescent="0.25">
      <c r="A506" s="4" t="s">
        <v>22</v>
      </c>
      <c r="B506" t="s">
        <v>1128</v>
      </c>
      <c r="C506" t="s">
        <v>1129</v>
      </c>
      <c r="D506">
        <v>1</v>
      </c>
      <c r="E506" t="s">
        <v>626</v>
      </c>
      <c r="F506" t="s">
        <v>627</v>
      </c>
    </row>
    <row r="507" spans="1:6" x14ac:dyDescent="0.25">
      <c r="A507" s="4" t="s">
        <v>22</v>
      </c>
      <c r="B507" t="s">
        <v>1130</v>
      </c>
      <c r="C507" t="s">
        <v>1131</v>
      </c>
      <c r="D507">
        <v>1</v>
      </c>
      <c r="E507" t="s">
        <v>626</v>
      </c>
      <c r="F507" t="s">
        <v>627</v>
      </c>
    </row>
    <row r="508" spans="1:6" s="2" customFormat="1" x14ac:dyDescent="0.25">
      <c r="A508" s="4" t="s">
        <v>22</v>
      </c>
      <c r="B508" t="s">
        <v>1132</v>
      </c>
      <c r="C508" t="s">
        <v>1133</v>
      </c>
      <c r="D508">
        <v>1</v>
      </c>
      <c r="E508" t="s">
        <v>626</v>
      </c>
      <c r="F508" t="s">
        <v>627</v>
      </c>
    </row>
    <row r="509" spans="1:6" x14ac:dyDescent="0.25">
      <c r="A509" s="4" t="s">
        <v>22</v>
      </c>
      <c r="B509" t="s">
        <v>1134</v>
      </c>
      <c r="C509" t="s">
        <v>1135</v>
      </c>
      <c r="D509">
        <v>1</v>
      </c>
      <c r="E509" t="s">
        <v>626</v>
      </c>
      <c r="F509" t="s">
        <v>627</v>
      </c>
    </row>
    <row r="510" spans="1:6" x14ac:dyDescent="0.25">
      <c r="A510" s="1" t="s">
        <v>17</v>
      </c>
      <c r="B510" s="2" t="s">
        <v>1136</v>
      </c>
      <c r="C510" s="2" t="s">
        <v>1071</v>
      </c>
      <c r="D510" s="2">
        <v>1</v>
      </c>
      <c r="E510" s="2" t="s">
        <v>626</v>
      </c>
      <c r="F510" s="2" t="s">
        <v>627</v>
      </c>
    </row>
    <row r="511" spans="1:6" x14ac:dyDescent="0.25">
      <c r="A511" s="4" t="s">
        <v>22</v>
      </c>
      <c r="B511" t="s">
        <v>1137</v>
      </c>
      <c r="C511" t="s">
        <v>1138</v>
      </c>
      <c r="D511">
        <v>1</v>
      </c>
      <c r="E511" t="s">
        <v>626</v>
      </c>
      <c r="F511" t="s">
        <v>627</v>
      </c>
    </row>
    <row r="512" spans="1:6" x14ac:dyDescent="0.25">
      <c r="A512" s="4" t="s">
        <v>22</v>
      </c>
      <c r="B512" t="s">
        <v>1139</v>
      </c>
      <c r="C512" t="s">
        <v>1140</v>
      </c>
      <c r="D512">
        <v>1</v>
      </c>
      <c r="E512" t="s">
        <v>626</v>
      </c>
      <c r="F512" t="s">
        <v>627</v>
      </c>
    </row>
    <row r="513" spans="1:6" x14ac:dyDescent="0.25">
      <c r="A513" s="4" t="s">
        <v>22</v>
      </c>
      <c r="B513" t="s">
        <v>1141</v>
      </c>
      <c r="C513" t="s">
        <v>1142</v>
      </c>
      <c r="D513">
        <v>1</v>
      </c>
      <c r="E513" t="s">
        <v>626</v>
      </c>
      <c r="F513" t="s">
        <v>627</v>
      </c>
    </row>
    <row r="514" spans="1:6" x14ac:dyDescent="0.25">
      <c r="A514" s="4" t="s">
        <v>22</v>
      </c>
      <c r="B514" t="s">
        <v>1143</v>
      </c>
      <c r="C514" t="s">
        <v>1106</v>
      </c>
      <c r="D514">
        <v>1</v>
      </c>
      <c r="E514" t="s">
        <v>626</v>
      </c>
      <c r="F514" t="s">
        <v>627</v>
      </c>
    </row>
    <row r="515" spans="1:6" x14ac:dyDescent="0.25">
      <c r="A515" s="4" t="s">
        <v>22</v>
      </c>
      <c r="B515" t="s">
        <v>1144</v>
      </c>
      <c r="C515" t="s">
        <v>1145</v>
      </c>
      <c r="D515">
        <v>1</v>
      </c>
      <c r="E515" t="s">
        <v>626</v>
      </c>
      <c r="F515" t="s">
        <v>627</v>
      </c>
    </row>
    <row r="516" spans="1:6" x14ac:dyDescent="0.25">
      <c r="A516" s="4" t="s">
        <v>22</v>
      </c>
      <c r="B516" t="s">
        <v>1146</v>
      </c>
      <c r="C516" t="s">
        <v>1147</v>
      </c>
      <c r="D516">
        <v>1</v>
      </c>
      <c r="E516" t="s">
        <v>626</v>
      </c>
      <c r="F516" t="s">
        <v>627</v>
      </c>
    </row>
    <row r="517" spans="1:6" x14ac:dyDescent="0.25">
      <c r="A517" s="4" t="s">
        <v>22</v>
      </c>
      <c r="B517" t="s">
        <v>1148</v>
      </c>
      <c r="C517" t="s">
        <v>1149</v>
      </c>
      <c r="D517">
        <v>1</v>
      </c>
      <c r="E517" t="s">
        <v>626</v>
      </c>
      <c r="F517" t="s">
        <v>627</v>
      </c>
    </row>
    <row r="518" spans="1:6" x14ac:dyDescent="0.25">
      <c r="A518" s="4" t="s">
        <v>22</v>
      </c>
      <c r="B518" t="s">
        <v>1150</v>
      </c>
      <c r="C518" t="s">
        <v>1151</v>
      </c>
      <c r="D518">
        <v>1</v>
      </c>
      <c r="E518" t="s">
        <v>626</v>
      </c>
      <c r="F518" t="s">
        <v>627</v>
      </c>
    </row>
    <row r="519" spans="1:6" x14ac:dyDescent="0.25">
      <c r="A519" s="4" t="s">
        <v>22</v>
      </c>
      <c r="B519" t="s">
        <v>1152</v>
      </c>
      <c r="C519" t="s">
        <v>1153</v>
      </c>
      <c r="D519">
        <v>1</v>
      </c>
      <c r="E519" t="s">
        <v>626</v>
      </c>
      <c r="F519" t="s">
        <v>627</v>
      </c>
    </row>
    <row r="520" spans="1:6" s="2" customFormat="1" x14ac:dyDescent="0.25">
      <c r="A520" s="4" t="s">
        <v>22</v>
      </c>
      <c r="B520" t="s">
        <v>1154</v>
      </c>
      <c r="C520" t="s">
        <v>1155</v>
      </c>
      <c r="D520">
        <v>1</v>
      </c>
      <c r="E520" t="s">
        <v>626</v>
      </c>
      <c r="F520" t="s">
        <v>627</v>
      </c>
    </row>
    <row r="521" spans="1:6" x14ac:dyDescent="0.25">
      <c r="A521" s="4" t="s">
        <v>22</v>
      </c>
      <c r="B521" t="s">
        <v>1156</v>
      </c>
      <c r="C521" t="s">
        <v>629</v>
      </c>
      <c r="D521">
        <v>1</v>
      </c>
      <c r="E521" t="s">
        <v>626</v>
      </c>
      <c r="F521" t="s">
        <v>627</v>
      </c>
    </row>
    <row r="522" spans="1:6" x14ac:dyDescent="0.25">
      <c r="A522" s="1" t="s">
        <v>17</v>
      </c>
      <c r="B522" s="2" t="s">
        <v>1157</v>
      </c>
      <c r="C522" s="2" t="s">
        <v>1158</v>
      </c>
      <c r="D522" s="2">
        <v>1</v>
      </c>
      <c r="E522" s="2" t="s">
        <v>626</v>
      </c>
      <c r="F522" s="2" t="s">
        <v>627</v>
      </c>
    </row>
    <row r="523" spans="1:6" x14ac:dyDescent="0.25">
      <c r="A523" s="4" t="s">
        <v>22</v>
      </c>
      <c r="B523" t="s">
        <v>1159</v>
      </c>
      <c r="C523" t="s">
        <v>1160</v>
      </c>
      <c r="D523">
        <v>1</v>
      </c>
      <c r="E523" t="s">
        <v>626</v>
      </c>
      <c r="F523" t="s">
        <v>627</v>
      </c>
    </row>
    <row r="524" spans="1:6" x14ac:dyDescent="0.25">
      <c r="A524" s="3" t="s">
        <v>22</v>
      </c>
      <c r="B524" t="s">
        <v>1161</v>
      </c>
      <c r="C524" t="s">
        <v>1162</v>
      </c>
      <c r="D524">
        <v>1</v>
      </c>
      <c r="E524" t="s">
        <v>626</v>
      </c>
      <c r="F524" t="s">
        <v>627</v>
      </c>
    </row>
    <row r="525" spans="1:6" x14ac:dyDescent="0.25">
      <c r="A525" s="3" t="s">
        <v>22</v>
      </c>
      <c r="B525" t="s">
        <v>1163</v>
      </c>
      <c r="C525" t="s">
        <v>1164</v>
      </c>
      <c r="D525">
        <v>1</v>
      </c>
      <c r="E525" t="s">
        <v>626</v>
      </c>
      <c r="F525" t="s">
        <v>627</v>
      </c>
    </row>
    <row r="526" spans="1:6" x14ac:dyDescent="0.25">
      <c r="A526" s="3" t="s">
        <v>22</v>
      </c>
      <c r="B526" t="s">
        <v>1165</v>
      </c>
      <c r="C526" t="s">
        <v>1166</v>
      </c>
      <c r="D526">
        <v>1</v>
      </c>
      <c r="E526" t="s">
        <v>626</v>
      </c>
      <c r="F526" t="s">
        <v>627</v>
      </c>
    </row>
    <row r="527" spans="1:6" x14ac:dyDescent="0.25">
      <c r="A527" s="3" t="s">
        <v>22</v>
      </c>
      <c r="B527" t="s">
        <v>1167</v>
      </c>
      <c r="C527" t="s">
        <v>1168</v>
      </c>
      <c r="D527">
        <v>1</v>
      </c>
      <c r="E527" t="s">
        <v>626</v>
      </c>
      <c r="F527" t="s">
        <v>627</v>
      </c>
    </row>
    <row r="528" spans="1:6" x14ac:dyDescent="0.25">
      <c r="A528" s="3" t="s">
        <v>22</v>
      </c>
      <c r="B528" t="s">
        <v>1169</v>
      </c>
      <c r="C528" t="s">
        <v>1170</v>
      </c>
      <c r="D528">
        <v>1</v>
      </c>
      <c r="E528" t="s">
        <v>626</v>
      </c>
      <c r="F528" t="s">
        <v>627</v>
      </c>
    </row>
    <row r="529" spans="1:6" x14ac:dyDescent="0.25">
      <c r="A529" s="3" t="s">
        <v>22</v>
      </c>
      <c r="B529" t="s">
        <v>1171</v>
      </c>
      <c r="C529" t="s">
        <v>1172</v>
      </c>
      <c r="D529">
        <v>1</v>
      </c>
      <c r="E529" t="s">
        <v>626</v>
      </c>
      <c r="F529" t="s">
        <v>627</v>
      </c>
    </row>
    <row r="530" spans="1:6" x14ac:dyDescent="0.25">
      <c r="A530" s="3" t="s">
        <v>22</v>
      </c>
      <c r="B530" t="s">
        <v>1173</v>
      </c>
      <c r="C530" t="s">
        <v>1174</v>
      </c>
      <c r="D530">
        <v>1</v>
      </c>
      <c r="E530" t="s">
        <v>626</v>
      </c>
      <c r="F530" t="s">
        <v>627</v>
      </c>
    </row>
    <row r="531" spans="1:6" x14ac:dyDescent="0.25">
      <c r="A531" s="3" t="s">
        <v>22</v>
      </c>
      <c r="B531" t="s">
        <v>1175</v>
      </c>
      <c r="C531" t="s">
        <v>1176</v>
      </c>
      <c r="D531">
        <v>1</v>
      </c>
      <c r="E531" t="s">
        <v>626</v>
      </c>
      <c r="F531" t="s">
        <v>627</v>
      </c>
    </row>
    <row r="532" spans="1:6" x14ac:dyDescent="0.25">
      <c r="A532" s="3" t="s">
        <v>22</v>
      </c>
      <c r="B532" t="s">
        <v>1177</v>
      </c>
      <c r="C532" t="s">
        <v>1178</v>
      </c>
      <c r="D532">
        <v>1</v>
      </c>
      <c r="E532" t="s">
        <v>626</v>
      </c>
      <c r="F532" t="s">
        <v>627</v>
      </c>
    </row>
    <row r="533" spans="1:6" x14ac:dyDescent="0.25">
      <c r="A533" s="3" t="s">
        <v>22</v>
      </c>
      <c r="B533" t="s">
        <v>1179</v>
      </c>
      <c r="C533" t="s">
        <v>1180</v>
      </c>
      <c r="D533">
        <v>1</v>
      </c>
      <c r="E533" t="s">
        <v>626</v>
      </c>
      <c r="F533" t="s">
        <v>627</v>
      </c>
    </row>
    <row r="534" spans="1:6" x14ac:dyDescent="0.25">
      <c r="A534" s="3" t="s">
        <v>22</v>
      </c>
      <c r="B534" t="s">
        <v>1181</v>
      </c>
      <c r="C534" t="s">
        <v>1182</v>
      </c>
      <c r="D534">
        <v>1</v>
      </c>
      <c r="E534" t="s">
        <v>626</v>
      </c>
      <c r="F534" t="s">
        <v>627</v>
      </c>
    </row>
    <row r="535" spans="1:6" x14ac:dyDescent="0.25">
      <c r="A535" s="3" t="s">
        <v>22</v>
      </c>
      <c r="B535" t="s">
        <v>1183</v>
      </c>
      <c r="C535" t="s">
        <v>1184</v>
      </c>
      <c r="D535">
        <v>1</v>
      </c>
      <c r="E535" t="s">
        <v>626</v>
      </c>
      <c r="F535" t="s">
        <v>627</v>
      </c>
    </row>
    <row r="536" spans="1:6" x14ac:dyDescent="0.25">
      <c r="A536" s="3" t="s">
        <v>22</v>
      </c>
      <c r="B536" t="s">
        <v>1185</v>
      </c>
      <c r="C536" t="s">
        <v>1186</v>
      </c>
      <c r="D536">
        <v>1</v>
      </c>
      <c r="E536" t="s">
        <v>626</v>
      </c>
      <c r="F536" t="s">
        <v>627</v>
      </c>
    </row>
    <row r="537" spans="1:6" x14ac:dyDescent="0.25">
      <c r="A537" s="3" t="s">
        <v>22</v>
      </c>
      <c r="B537" t="s">
        <v>1187</v>
      </c>
      <c r="C537" t="s">
        <v>1188</v>
      </c>
      <c r="D537">
        <v>1</v>
      </c>
      <c r="E537" t="s">
        <v>626</v>
      </c>
      <c r="F537" t="s">
        <v>627</v>
      </c>
    </row>
    <row r="538" spans="1:6" x14ac:dyDescent="0.25">
      <c r="A538" s="3" t="s">
        <v>22</v>
      </c>
      <c r="B538" t="s">
        <v>1189</v>
      </c>
      <c r="C538" t="s">
        <v>1190</v>
      </c>
      <c r="D538">
        <v>1</v>
      </c>
      <c r="E538" t="s">
        <v>626</v>
      </c>
      <c r="F538" t="s">
        <v>627</v>
      </c>
    </row>
    <row r="539" spans="1:6" x14ac:dyDescent="0.25">
      <c r="A539" s="3" t="s">
        <v>22</v>
      </c>
      <c r="B539" t="s">
        <v>1191</v>
      </c>
      <c r="C539" t="s">
        <v>1192</v>
      </c>
      <c r="D539">
        <v>1</v>
      </c>
      <c r="E539" t="s">
        <v>626</v>
      </c>
      <c r="F539" t="s">
        <v>627</v>
      </c>
    </row>
    <row r="540" spans="1:6" x14ac:dyDescent="0.25">
      <c r="A540" s="3" t="s">
        <v>22</v>
      </c>
      <c r="B540" t="s">
        <v>1193</v>
      </c>
      <c r="C540" t="s">
        <v>1194</v>
      </c>
      <c r="D540">
        <v>1</v>
      </c>
      <c r="E540" t="s">
        <v>626</v>
      </c>
      <c r="F540" t="s">
        <v>627</v>
      </c>
    </row>
    <row r="541" spans="1:6" x14ac:dyDescent="0.25">
      <c r="A541" s="3" t="s">
        <v>22</v>
      </c>
      <c r="B541" t="s">
        <v>1195</v>
      </c>
      <c r="C541" t="s">
        <v>1196</v>
      </c>
      <c r="D541">
        <v>1</v>
      </c>
      <c r="E541" t="s">
        <v>626</v>
      </c>
      <c r="F541" t="s">
        <v>627</v>
      </c>
    </row>
    <row r="542" spans="1:6" x14ac:dyDescent="0.25">
      <c r="A542" s="3" t="s">
        <v>22</v>
      </c>
      <c r="B542" t="s">
        <v>1197</v>
      </c>
      <c r="C542" t="s">
        <v>1198</v>
      </c>
      <c r="D542">
        <v>1</v>
      </c>
      <c r="E542" t="s">
        <v>626</v>
      </c>
      <c r="F542" t="s">
        <v>627</v>
      </c>
    </row>
    <row r="543" spans="1:6" x14ac:dyDescent="0.25">
      <c r="A543" s="3" t="s">
        <v>22</v>
      </c>
      <c r="B543" t="s">
        <v>1199</v>
      </c>
      <c r="C543" t="s">
        <v>1200</v>
      </c>
      <c r="D543">
        <v>1</v>
      </c>
      <c r="E543" t="s">
        <v>626</v>
      </c>
      <c r="F543" t="s">
        <v>627</v>
      </c>
    </row>
    <row r="544" spans="1:6" x14ac:dyDescent="0.25">
      <c r="A544" s="3" t="s">
        <v>22</v>
      </c>
      <c r="B544" t="s">
        <v>1201</v>
      </c>
      <c r="C544" t="s">
        <v>1202</v>
      </c>
      <c r="D544">
        <v>1</v>
      </c>
      <c r="E544" t="s">
        <v>626</v>
      </c>
      <c r="F544" t="s">
        <v>627</v>
      </c>
    </row>
    <row r="545" spans="1:6" x14ac:dyDescent="0.25">
      <c r="A545" s="3" t="s">
        <v>22</v>
      </c>
      <c r="B545" t="s">
        <v>1203</v>
      </c>
      <c r="C545" t="s">
        <v>1204</v>
      </c>
      <c r="D545">
        <v>1</v>
      </c>
      <c r="E545" t="s">
        <v>626</v>
      </c>
      <c r="F545" t="s">
        <v>627</v>
      </c>
    </row>
    <row r="546" spans="1:6" x14ac:dyDescent="0.25">
      <c r="A546" s="3" t="s">
        <v>22</v>
      </c>
      <c r="B546" t="s">
        <v>1205</v>
      </c>
      <c r="C546" t="s">
        <v>1206</v>
      </c>
      <c r="D546">
        <v>1</v>
      </c>
      <c r="E546" t="s">
        <v>626</v>
      </c>
      <c r="F546" t="s">
        <v>627</v>
      </c>
    </row>
    <row r="547" spans="1:6" x14ac:dyDescent="0.25">
      <c r="A547" s="3" t="s">
        <v>22</v>
      </c>
      <c r="B547" t="s">
        <v>1207</v>
      </c>
      <c r="C547" t="s">
        <v>1208</v>
      </c>
      <c r="D547">
        <v>1</v>
      </c>
      <c r="E547" t="s">
        <v>626</v>
      </c>
      <c r="F547" t="s">
        <v>627</v>
      </c>
    </row>
    <row r="548" spans="1:6" x14ac:dyDescent="0.25">
      <c r="A548" s="3" t="s">
        <v>22</v>
      </c>
      <c r="B548" t="s">
        <v>1209</v>
      </c>
      <c r="C548" t="s">
        <v>1210</v>
      </c>
      <c r="D548">
        <v>1</v>
      </c>
      <c r="E548" t="s">
        <v>626</v>
      </c>
      <c r="F548" t="s">
        <v>627</v>
      </c>
    </row>
    <row r="549" spans="1:6" x14ac:dyDescent="0.25">
      <c r="A549" s="3" t="s">
        <v>22</v>
      </c>
      <c r="B549" t="s">
        <v>1211</v>
      </c>
      <c r="C549" t="s">
        <v>1212</v>
      </c>
      <c r="D549">
        <v>1</v>
      </c>
      <c r="E549" t="s">
        <v>626</v>
      </c>
      <c r="F549" t="s">
        <v>627</v>
      </c>
    </row>
    <row r="550" spans="1:6" x14ac:dyDescent="0.25">
      <c r="A550" s="3" t="s">
        <v>22</v>
      </c>
      <c r="B550" t="s">
        <v>1213</v>
      </c>
      <c r="C550" t="s">
        <v>1214</v>
      </c>
      <c r="D550">
        <v>1</v>
      </c>
      <c r="E550" t="s">
        <v>626</v>
      </c>
      <c r="F550" t="s">
        <v>627</v>
      </c>
    </row>
    <row r="551" spans="1:6" x14ac:dyDescent="0.25">
      <c r="A551" s="3" t="s">
        <v>22</v>
      </c>
      <c r="B551" t="s">
        <v>1215</v>
      </c>
      <c r="C551" t="s">
        <v>1216</v>
      </c>
      <c r="D551">
        <v>1</v>
      </c>
      <c r="E551" t="s">
        <v>626</v>
      </c>
      <c r="F551" t="s">
        <v>627</v>
      </c>
    </row>
    <row r="552" spans="1:6" x14ac:dyDescent="0.25">
      <c r="A552" s="3" t="s">
        <v>22</v>
      </c>
      <c r="B552" t="s">
        <v>1217</v>
      </c>
      <c r="C552" t="s">
        <v>1218</v>
      </c>
      <c r="D552">
        <v>1</v>
      </c>
      <c r="E552" t="s">
        <v>626</v>
      </c>
      <c r="F552" t="s">
        <v>627</v>
      </c>
    </row>
    <row r="553" spans="1:6" x14ac:dyDescent="0.25">
      <c r="A553" s="3" t="s">
        <v>22</v>
      </c>
      <c r="B553" t="s">
        <v>1219</v>
      </c>
      <c r="C553" t="s">
        <v>1220</v>
      </c>
      <c r="D553">
        <v>1</v>
      </c>
      <c r="E553" t="s">
        <v>626</v>
      </c>
      <c r="F553" t="s">
        <v>627</v>
      </c>
    </row>
    <row r="554" spans="1:6" x14ac:dyDescent="0.25">
      <c r="A554" s="3" t="s">
        <v>22</v>
      </c>
      <c r="B554" t="s">
        <v>1221</v>
      </c>
      <c r="C554" t="s">
        <v>1222</v>
      </c>
      <c r="D554">
        <v>1</v>
      </c>
      <c r="E554" t="s">
        <v>626</v>
      </c>
      <c r="F554" t="s">
        <v>627</v>
      </c>
    </row>
    <row r="555" spans="1:6" x14ac:dyDescent="0.25">
      <c r="A555" s="3" t="s">
        <v>22</v>
      </c>
      <c r="B555" t="s">
        <v>1223</v>
      </c>
      <c r="C555" t="s">
        <v>1224</v>
      </c>
      <c r="D555">
        <v>1</v>
      </c>
      <c r="E555" t="s">
        <v>626</v>
      </c>
      <c r="F555" t="s">
        <v>627</v>
      </c>
    </row>
    <row r="556" spans="1:6" x14ac:dyDescent="0.25">
      <c r="A556" s="3" t="s">
        <v>22</v>
      </c>
      <c r="B556" t="s">
        <v>1225</v>
      </c>
      <c r="C556" t="s">
        <v>1226</v>
      </c>
      <c r="D556">
        <v>1</v>
      </c>
      <c r="E556" t="s">
        <v>626</v>
      </c>
      <c r="F556" t="s">
        <v>627</v>
      </c>
    </row>
    <row r="557" spans="1:6" x14ac:dyDescent="0.25">
      <c r="A557" s="3" t="s">
        <v>22</v>
      </c>
      <c r="B557" t="s">
        <v>1227</v>
      </c>
      <c r="C557" t="s">
        <v>1228</v>
      </c>
      <c r="D557">
        <v>1</v>
      </c>
      <c r="E557" t="s">
        <v>626</v>
      </c>
      <c r="F557" t="s">
        <v>627</v>
      </c>
    </row>
    <row r="558" spans="1:6" x14ac:dyDescent="0.25">
      <c r="A558" s="3" t="s">
        <v>22</v>
      </c>
      <c r="B558" t="s">
        <v>1229</v>
      </c>
      <c r="C558" t="s">
        <v>1230</v>
      </c>
      <c r="D558">
        <v>1</v>
      </c>
      <c r="E558" t="s">
        <v>626</v>
      </c>
      <c r="F558" t="s">
        <v>627</v>
      </c>
    </row>
    <row r="559" spans="1:6" x14ac:dyDescent="0.25">
      <c r="A559" s="3" t="s">
        <v>22</v>
      </c>
      <c r="B559" t="s">
        <v>1231</v>
      </c>
      <c r="C559" t="s">
        <v>1232</v>
      </c>
      <c r="D559">
        <v>1</v>
      </c>
      <c r="E559" t="s">
        <v>626</v>
      </c>
      <c r="F559" t="s">
        <v>627</v>
      </c>
    </row>
    <row r="560" spans="1:6" x14ac:dyDescent="0.25">
      <c r="A560" s="3" t="s">
        <v>22</v>
      </c>
      <c r="B560" t="s">
        <v>1233</v>
      </c>
      <c r="C560" t="s">
        <v>1232</v>
      </c>
      <c r="D560">
        <v>1</v>
      </c>
      <c r="E560" t="s">
        <v>626</v>
      </c>
      <c r="F560" t="s">
        <v>627</v>
      </c>
    </row>
    <row r="561" spans="1:6" x14ac:dyDescent="0.25">
      <c r="A561" s="3" t="s">
        <v>22</v>
      </c>
      <c r="B561" t="s">
        <v>1234</v>
      </c>
      <c r="C561" t="s">
        <v>1232</v>
      </c>
      <c r="D561">
        <v>1</v>
      </c>
      <c r="E561" t="s">
        <v>626</v>
      </c>
      <c r="F561" t="s">
        <v>627</v>
      </c>
    </row>
    <row r="562" spans="1:6" x14ac:dyDescent="0.25">
      <c r="A562" s="3" t="s">
        <v>22</v>
      </c>
      <c r="B562" t="s">
        <v>1235</v>
      </c>
      <c r="C562" t="s">
        <v>1232</v>
      </c>
      <c r="D562">
        <v>1</v>
      </c>
      <c r="E562" t="s">
        <v>626</v>
      </c>
      <c r="F562" t="s">
        <v>627</v>
      </c>
    </row>
    <row r="563" spans="1:6" s="2" customFormat="1" x14ac:dyDescent="0.25">
      <c r="A563" s="3" t="s">
        <v>22</v>
      </c>
      <c r="B563" t="s">
        <v>1236</v>
      </c>
      <c r="C563" t="s">
        <v>1232</v>
      </c>
      <c r="D563">
        <v>1</v>
      </c>
      <c r="E563" t="s">
        <v>626</v>
      </c>
      <c r="F563" t="s">
        <v>627</v>
      </c>
    </row>
    <row r="564" spans="1:6" x14ac:dyDescent="0.25">
      <c r="A564" s="3" t="s">
        <v>22</v>
      </c>
      <c r="B564" t="s">
        <v>1237</v>
      </c>
      <c r="C564" t="s">
        <v>1232</v>
      </c>
      <c r="D564">
        <v>1</v>
      </c>
      <c r="E564" t="s">
        <v>626</v>
      </c>
      <c r="F564" t="s">
        <v>627</v>
      </c>
    </row>
    <row r="565" spans="1:6" x14ac:dyDescent="0.25">
      <c r="A565" s="1" t="s">
        <v>17</v>
      </c>
      <c r="B565" s="2" t="s">
        <v>1238</v>
      </c>
      <c r="C565" s="2" t="s">
        <v>1239</v>
      </c>
      <c r="D565" s="2">
        <v>1</v>
      </c>
      <c r="E565" s="2" t="s">
        <v>626</v>
      </c>
      <c r="F565" s="2" t="s">
        <v>627</v>
      </c>
    </row>
    <row r="566" spans="1:6" x14ac:dyDescent="0.25">
      <c r="A566" s="3" t="s">
        <v>1240</v>
      </c>
      <c r="B566" t="s">
        <v>1241</v>
      </c>
      <c r="C566" t="s">
        <v>1242</v>
      </c>
      <c r="D566">
        <v>1</v>
      </c>
      <c r="E566" t="s">
        <v>639</v>
      </c>
      <c r="F566" t="s">
        <v>640</v>
      </c>
    </row>
    <row r="567" spans="1:6" x14ac:dyDescent="0.25">
      <c r="A567" s="3" t="s">
        <v>22</v>
      </c>
      <c r="B567" t="s">
        <v>1243</v>
      </c>
      <c r="C567" t="s">
        <v>1244</v>
      </c>
      <c r="D567">
        <v>1</v>
      </c>
      <c r="E567" t="s">
        <v>639</v>
      </c>
      <c r="F567" t="s">
        <v>640</v>
      </c>
    </row>
    <row r="568" spans="1:6" x14ac:dyDescent="0.25">
      <c r="A568" s="3" t="s">
        <v>22</v>
      </c>
      <c r="B568" t="s">
        <v>1245</v>
      </c>
      <c r="C568" t="s">
        <v>1246</v>
      </c>
      <c r="D568">
        <v>1</v>
      </c>
      <c r="E568" t="s">
        <v>639</v>
      </c>
      <c r="F568" t="s">
        <v>640</v>
      </c>
    </row>
    <row r="569" spans="1:6" x14ac:dyDescent="0.25">
      <c r="A569" s="3" t="s">
        <v>22</v>
      </c>
      <c r="B569" t="s">
        <v>1247</v>
      </c>
      <c r="C569" t="s">
        <v>1248</v>
      </c>
      <c r="D569">
        <v>1</v>
      </c>
      <c r="E569" t="s">
        <v>639</v>
      </c>
      <c r="F569" t="s">
        <v>640</v>
      </c>
    </row>
    <row r="570" spans="1:6" x14ac:dyDescent="0.25">
      <c r="A570" s="3" t="s">
        <v>22</v>
      </c>
      <c r="B570" t="s">
        <v>1249</v>
      </c>
      <c r="C570" t="s">
        <v>1250</v>
      </c>
      <c r="D570">
        <v>1</v>
      </c>
      <c r="E570" t="s">
        <v>639</v>
      </c>
      <c r="F570" t="s">
        <v>640</v>
      </c>
    </row>
    <row r="571" spans="1:6" x14ac:dyDescent="0.25">
      <c r="A571" s="3" t="s">
        <v>22</v>
      </c>
      <c r="B571" t="s">
        <v>1251</v>
      </c>
      <c r="C571" t="s">
        <v>1252</v>
      </c>
      <c r="D571">
        <v>1</v>
      </c>
      <c r="E571" t="s">
        <v>639</v>
      </c>
      <c r="F571" t="s">
        <v>640</v>
      </c>
    </row>
    <row r="572" spans="1:6" x14ac:dyDescent="0.25">
      <c r="A572" s="3" t="s">
        <v>22</v>
      </c>
      <c r="B572" t="s">
        <v>1253</v>
      </c>
      <c r="C572" t="s">
        <v>1254</v>
      </c>
      <c r="D572">
        <v>1</v>
      </c>
      <c r="E572" t="s">
        <v>639</v>
      </c>
      <c r="F572" t="s">
        <v>640</v>
      </c>
    </row>
    <row r="573" spans="1:6" x14ac:dyDescent="0.25">
      <c r="A573" s="3" t="s">
        <v>22</v>
      </c>
      <c r="B573" t="s">
        <v>1255</v>
      </c>
      <c r="C573" t="s">
        <v>1256</v>
      </c>
      <c r="D573">
        <v>1</v>
      </c>
      <c r="E573" t="s">
        <v>639</v>
      </c>
      <c r="F573" t="s">
        <v>640</v>
      </c>
    </row>
    <row r="574" spans="1:6" x14ac:dyDescent="0.25">
      <c r="A574" s="3" t="s">
        <v>22</v>
      </c>
      <c r="B574" t="s">
        <v>1257</v>
      </c>
      <c r="C574" t="s">
        <v>1258</v>
      </c>
      <c r="D574">
        <v>1</v>
      </c>
      <c r="E574" t="s">
        <v>639</v>
      </c>
      <c r="F574" t="s">
        <v>640</v>
      </c>
    </row>
    <row r="575" spans="1:6" x14ac:dyDescent="0.25">
      <c r="A575" s="3" t="s">
        <v>22</v>
      </c>
      <c r="B575" t="s">
        <v>1259</v>
      </c>
      <c r="C575" t="s">
        <v>1260</v>
      </c>
      <c r="D575">
        <v>1</v>
      </c>
      <c r="E575" t="s">
        <v>639</v>
      </c>
      <c r="F575" t="s">
        <v>640</v>
      </c>
    </row>
    <row r="576" spans="1:6" x14ac:dyDescent="0.25">
      <c r="A576" s="3" t="s">
        <v>22</v>
      </c>
      <c r="B576" t="s">
        <v>1261</v>
      </c>
      <c r="C576" t="s">
        <v>1262</v>
      </c>
      <c r="D576">
        <v>1</v>
      </c>
      <c r="E576" t="s">
        <v>626</v>
      </c>
      <c r="F576" t="s">
        <v>627</v>
      </c>
    </row>
    <row r="577" spans="1:6" x14ac:dyDescent="0.25">
      <c r="A577" s="3" t="s">
        <v>22</v>
      </c>
      <c r="B577" t="s">
        <v>1263</v>
      </c>
      <c r="C577" t="s">
        <v>1264</v>
      </c>
      <c r="D577">
        <v>1</v>
      </c>
      <c r="E577" t="s">
        <v>649</v>
      </c>
      <c r="F577" t="s">
        <v>650</v>
      </c>
    </row>
    <row r="578" spans="1:6" x14ac:dyDescent="0.25">
      <c r="A578" s="3" t="s">
        <v>22</v>
      </c>
      <c r="B578" t="s">
        <v>1265</v>
      </c>
      <c r="C578" t="s">
        <v>1266</v>
      </c>
      <c r="D578">
        <v>1</v>
      </c>
      <c r="E578" t="s">
        <v>649</v>
      </c>
      <c r="F578" t="s">
        <v>650</v>
      </c>
    </row>
    <row r="579" spans="1:6" x14ac:dyDescent="0.25">
      <c r="A579" s="3" t="s">
        <v>22</v>
      </c>
      <c r="B579" t="s">
        <v>1267</v>
      </c>
      <c r="C579" t="s">
        <v>1268</v>
      </c>
      <c r="D579">
        <v>1</v>
      </c>
      <c r="E579" t="s">
        <v>649</v>
      </c>
      <c r="F579" t="s">
        <v>650</v>
      </c>
    </row>
    <row r="580" spans="1:6" x14ac:dyDescent="0.25">
      <c r="A580" s="3" t="s">
        <v>22</v>
      </c>
      <c r="B580" t="s">
        <v>1269</v>
      </c>
      <c r="C580" t="s">
        <v>1270</v>
      </c>
      <c r="D580">
        <v>1</v>
      </c>
      <c r="E580" t="s">
        <v>649</v>
      </c>
      <c r="F580" t="s">
        <v>650</v>
      </c>
    </row>
    <row r="581" spans="1:6" x14ac:dyDescent="0.25">
      <c r="A581" s="3" t="s">
        <v>22</v>
      </c>
      <c r="B581" t="s">
        <v>1271</v>
      </c>
      <c r="C581" t="s">
        <v>1272</v>
      </c>
      <c r="D581">
        <v>1</v>
      </c>
      <c r="E581" t="s">
        <v>649</v>
      </c>
      <c r="F581" t="s">
        <v>650</v>
      </c>
    </row>
    <row r="582" spans="1:6" x14ac:dyDescent="0.25">
      <c r="A582" s="3" t="s">
        <v>22</v>
      </c>
      <c r="B582" t="s">
        <v>1273</v>
      </c>
      <c r="C582" t="s">
        <v>1274</v>
      </c>
      <c r="D582">
        <v>1</v>
      </c>
      <c r="E582" t="s">
        <v>649</v>
      </c>
      <c r="F582" t="s">
        <v>650</v>
      </c>
    </row>
    <row r="583" spans="1:6" x14ac:dyDescent="0.25">
      <c r="A583" s="3" t="s">
        <v>22</v>
      </c>
      <c r="B583" t="s">
        <v>1275</v>
      </c>
      <c r="C583" t="s">
        <v>1276</v>
      </c>
      <c r="D583">
        <v>1</v>
      </c>
      <c r="E583" t="s">
        <v>649</v>
      </c>
      <c r="F583" t="s">
        <v>650</v>
      </c>
    </row>
    <row r="584" spans="1:6" x14ac:dyDescent="0.25">
      <c r="A584" s="3" t="s">
        <v>22</v>
      </c>
      <c r="B584" t="s">
        <v>1277</v>
      </c>
      <c r="C584" t="s">
        <v>1278</v>
      </c>
      <c r="D584">
        <v>1</v>
      </c>
      <c r="E584" t="s">
        <v>649</v>
      </c>
      <c r="F584" t="s">
        <v>650</v>
      </c>
    </row>
    <row r="585" spans="1:6" x14ac:dyDescent="0.25">
      <c r="A585" s="3" t="s">
        <v>22</v>
      </c>
      <c r="B585" t="s">
        <v>1279</v>
      </c>
      <c r="C585" t="s">
        <v>1280</v>
      </c>
      <c r="D585">
        <v>1</v>
      </c>
      <c r="E585" t="s">
        <v>649</v>
      </c>
      <c r="F585" t="s">
        <v>650</v>
      </c>
    </row>
    <row r="586" spans="1:6" x14ac:dyDescent="0.25">
      <c r="A586" s="3" t="s">
        <v>22</v>
      </c>
      <c r="B586" t="s">
        <v>1281</v>
      </c>
      <c r="C586" t="s">
        <v>1091</v>
      </c>
      <c r="D586">
        <v>1</v>
      </c>
      <c r="E586" t="s">
        <v>639</v>
      </c>
      <c r="F586" t="s">
        <v>640</v>
      </c>
    </row>
    <row r="587" spans="1:6" x14ac:dyDescent="0.25">
      <c r="A587" s="3" t="s">
        <v>22</v>
      </c>
      <c r="B587" t="s">
        <v>1282</v>
      </c>
      <c r="C587" t="s">
        <v>1283</v>
      </c>
      <c r="D587">
        <v>1</v>
      </c>
      <c r="E587" t="s">
        <v>639</v>
      </c>
      <c r="F587" t="s">
        <v>640</v>
      </c>
    </row>
    <row r="588" spans="1:6" x14ac:dyDescent="0.25">
      <c r="A588" s="3" t="s">
        <v>22</v>
      </c>
      <c r="B588" t="s">
        <v>1284</v>
      </c>
      <c r="C588" t="s">
        <v>1285</v>
      </c>
      <c r="D588">
        <v>1</v>
      </c>
      <c r="E588" t="s">
        <v>639</v>
      </c>
      <c r="F588" t="s">
        <v>640</v>
      </c>
    </row>
    <row r="589" spans="1:6" x14ac:dyDescent="0.25">
      <c r="A589" s="3" t="s">
        <v>22</v>
      </c>
      <c r="B589" t="s">
        <v>1286</v>
      </c>
      <c r="C589" t="s">
        <v>1287</v>
      </c>
      <c r="D589">
        <v>1</v>
      </c>
      <c r="E589" t="s">
        <v>639</v>
      </c>
      <c r="F589" t="s">
        <v>640</v>
      </c>
    </row>
    <row r="590" spans="1:6" x14ac:dyDescent="0.25">
      <c r="A590" s="3" t="s">
        <v>22</v>
      </c>
      <c r="B590" t="s">
        <v>1288</v>
      </c>
      <c r="C590" t="s">
        <v>1289</v>
      </c>
      <c r="D590">
        <v>1</v>
      </c>
      <c r="E590" t="s">
        <v>639</v>
      </c>
      <c r="F590" t="s">
        <v>640</v>
      </c>
    </row>
    <row r="591" spans="1:6" x14ac:dyDescent="0.25">
      <c r="A591" s="3" t="s">
        <v>22</v>
      </c>
      <c r="B591" t="s">
        <v>1290</v>
      </c>
      <c r="C591" t="s">
        <v>1291</v>
      </c>
      <c r="D591">
        <v>1</v>
      </c>
      <c r="E591" t="s">
        <v>639</v>
      </c>
      <c r="F591" t="s">
        <v>640</v>
      </c>
    </row>
    <row r="592" spans="1:6" x14ac:dyDescent="0.25">
      <c r="A592" s="3" t="s">
        <v>22</v>
      </c>
      <c r="B592" t="s">
        <v>1292</v>
      </c>
      <c r="C592" t="s">
        <v>1293</v>
      </c>
      <c r="D592">
        <v>1</v>
      </c>
      <c r="E592" t="s">
        <v>639</v>
      </c>
      <c r="F592" t="s">
        <v>640</v>
      </c>
    </row>
    <row r="593" spans="1:6" x14ac:dyDescent="0.25">
      <c r="A593" s="3" t="s">
        <v>22</v>
      </c>
      <c r="B593" t="s">
        <v>1294</v>
      </c>
      <c r="C593" t="s">
        <v>1295</v>
      </c>
      <c r="D593">
        <v>1</v>
      </c>
      <c r="E593" t="s">
        <v>639</v>
      </c>
      <c r="F593" t="s">
        <v>640</v>
      </c>
    </row>
    <row r="594" spans="1:6" x14ac:dyDescent="0.25">
      <c r="A594" s="3" t="s">
        <v>22</v>
      </c>
      <c r="B594" t="s">
        <v>1296</v>
      </c>
      <c r="C594" t="s">
        <v>1297</v>
      </c>
      <c r="D594">
        <v>1</v>
      </c>
      <c r="E594" t="s">
        <v>639</v>
      </c>
      <c r="F594" t="s">
        <v>640</v>
      </c>
    </row>
    <row r="595" spans="1:6" x14ac:dyDescent="0.25">
      <c r="A595" s="3" t="s">
        <v>22</v>
      </c>
      <c r="B595" t="s">
        <v>1298</v>
      </c>
      <c r="C595" t="s">
        <v>1299</v>
      </c>
      <c r="D595">
        <v>1</v>
      </c>
      <c r="E595" t="s">
        <v>639</v>
      </c>
      <c r="F595" t="s">
        <v>640</v>
      </c>
    </row>
    <row r="596" spans="1:6" x14ac:dyDescent="0.25">
      <c r="A596" s="3" t="s">
        <v>22</v>
      </c>
      <c r="B596" t="s">
        <v>1300</v>
      </c>
      <c r="C596" t="s">
        <v>1093</v>
      </c>
      <c r="D596">
        <v>1</v>
      </c>
      <c r="E596" t="s">
        <v>626</v>
      </c>
      <c r="F596" t="s">
        <v>627</v>
      </c>
    </row>
    <row r="597" spans="1:6" x14ac:dyDescent="0.25">
      <c r="A597" s="3" t="s">
        <v>22</v>
      </c>
      <c r="B597" t="s">
        <v>1301</v>
      </c>
      <c r="C597" t="s">
        <v>1302</v>
      </c>
      <c r="D597">
        <v>1</v>
      </c>
      <c r="E597" t="s">
        <v>626</v>
      </c>
      <c r="F597" t="s">
        <v>627</v>
      </c>
    </row>
    <row r="598" spans="1:6" x14ac:dyDescent="0.25">
      <c r="A598" s="3" t="s">
        <v>22</v>
      </c>
      <c r="B598" t="s">
        <v>1303</v>
      </c>
      <c r="C598" t="s">
        <v>1304</v>
      </c>
      <c r="D598">
        <v>1</v>
      </c>
      <c r="E598" t="s">
        <v>626</v>
      </c>
      <c r="F598" t="s">
        <v>627</v>
      </c>
    </row>
    <row r="599" spans="1:6" x14ac:dyDescent="0.25">
      <c r="A599" s="3" t="s">
        <v>22</v>
      </c>
      <c r="B599" t="s">
        <v>1305</v>
      </c>
      <c r="C599" t="s">
        <v>1306</v>
      </c>
      <c r="D599">
        <v>1</v>
      </c>
      <c r="E599" t="s">
        <v>626</v>
      </c>
      <c r="F599" t="s">
        <v>627</v>
      </c>
    </row>
    <row r="600" spans="1:6" x14ac:dyDescent="0.25">
      <c r="A600" s="3" t="s">
        <v>22</v>
      </c>
      <c r="B600" t="s">
        <v>1307</v>
      </c>
      <c r="C600" t="s">
        <v>1308</v>
      </c>
      <c r="D600">
        <v>1</v>
      </c>
      <c r="E600" t="s">
        <v>626</v>
      </c>
      <c r="F600" t="s">
        <v>627</v>
      </c>
    </row>
    <row r="601" spans="1:6" x14ac:dyDescent="0.25">
      <c r="A601" s="3" t="s">
        <v>22</v>
      </c>
      <c r="B601" t="s">
        <v>1309</v>
      </c>
      <c r="C601" t="s">
        <v>1310</v>
      </c>
      <c r="D601">
        <v>1</v>
      </c>
      <c r="E601" t="s">
        <v>626</v>
      </c>
      <c r="F601" t="s">
        <v>627</v>
      </c>
    </row>
    <row r="602" spans="1:6" x14ac:dyDescent="0.25">
      <c r="A602" s="3" t="s">
        <v>22</v>
      </c>
      <c r="B602" t="s">
        <v>1311</v>
      </c>
      <c r="C602" t="s">
        <v>1312</v>
      </c>
      <c r="D602">
        <v>1</v>
      </c>
      <c r="E602" t="s">
        <v>626</v>
      </c>
      <c r="F602" t="s">
        <v>627</v>
      </c>
    </row>
    <row r="603" spans="1:6" x14ac:dyDescent="0.25">
      <c r="A603" s="3" t="s">
        <v>22</v>
      </c>
      <c r="B603" t="s">
        <v>1313</v>
      </c>
      <c r="C603" t="s">
        <v>1314</v>
      </c>
      <c r="D603">
        <v>1</v>
      </c>
      <c r="E603" t="s">
        <v>626</v>
      </c>
      <c r="F603" t="s">
        <v>627</v>
      </c>
    </row>
    <row r="604" spans="1:6" x14ac:dyDescent="0.25">
      <c r="A604" s="3" t="s">
        <v>22</v>
      </c>
      <c r="B604" t="s">
        <v>1315</v>
      </c>
      <c r="C604" t="s">
        <v>1316</v>
      </c>
      <c r="D604">
        <v>1</v>
      </c>
      <c r="E604" t="s">
        <v>626</v>
      </c>
      <c r="F604" t="s">
        <v>627</v>
      </c>
    </row>
    <row r="605" spans="1:6" x14ac:dyDescent="0.25">
      <c r="A605" s="3" t="s">
        <v>22</v>
      </c>
      <c r="B605" t="s">
        <v>1317</v>
      </c>
      <c r="C605" t="s">
        <v>1318</v>
      </c>
      <c r="D605">
        <v>1</v>
      </c>
      <c r="E605" t="s">
        <v>626</v>
      </c>
      <c r="F605" t="s">
        <v>627</v>
      </c>
    </row>
    <row r="606" spans="1:6" x14ac:dyDescent="0.25">
      <c r="A606" s="3" t="s">
        <v>22</v>
      </c>
      <c r="B606" t="s">
        <v>1319</v>
      </c>
      <c r="C606" t="s">
        <v>1320</v>
      </c>
      <c r="D606">
        <v>1</v>
      </c>
      <c r="E606" t="s">
        <v>626</v>
      </c>
      <c r="F606" t="s">
        <v>627</v>
      </c>
    </row>
    <row r="607" spans="1:6" x14ac:dyDescent="0.25">
      <c r="A607" s="3" t="s">
        <v>22</v>
      </c>
      <c r="B607" t="s">
        <v>1321</v>
      </c>
      <c r="C607" t="s">
        <v>1322</v>
      </c>
      <c r="D607">
        <v>1</v>
      </c>
      <c r="E607" t="s">
        <v>626</v>
      </c>
      <c r="F607" t="s">
        <v>627</v>
      </c>
    </row>
    <row r="608" spans="1:6" x14ac:dyDescent="0.25">
      <c r="A608" s="3" t="s">
        <v>22</v>
      </c>
      <c r="B608" t="s">
        <v>1323</v>
      </c>
      <c r="C608" t="s">
        <v>1324</v>
      </c>
      <c r="D608">
        <v>1</v>
      </c>
      <c r="E608" t="s">
        <v>626</v>
      </c>
      <c r="F608" t="s">
        <v>627</v>
      </c>
    </row>
    <row r="609" spans="1:6" x14ac:dyDescent="0.25">
      <c r="A609" s="3" t="s">
        <v>22</v>
      </c>
      <c r="B609" t="s">
        <v>1325</v>
      </c>
      <c r="C609" t="s">
        <v>1326</v>
      </c>
      <c r="D609">
        <v>1</v>
      </c>
      <c r="E609" t="s">
        <v>626</v>
      </c>
      <c r="F609" t="s">
        <v>627</v>
      </c>
    </row>
    <row r="610" spans="1:6" x14ac:dyDescent="0.25">
      <c r="A610" s="3" t="s">
        <v>22</v>
      </c>
      <c r="B610" t="s">
        <v>1327</v>
      </c>
      <c r="C610" t="s">
        <v>1328</v>
      </c>
      <c r="D610">
        <v>1</v>
      </c>
      <c r="E610" t="s">
        <v>626</v>
      </c>
      <c r="F610" t="s">
        <v>627</v>
      </c>
    </row>
    <row r="611" spans="1:6" x14ac:dyDescent="0.25">
      <c r="A611" s="3" t="s">
        <v>22</v>
      </c>
      <c r="B611" t="s">
        <v>1329</v>
      </c>
      <c r="C611" t="s">
        <v>1330</v>
      </c>
      <c r="D611">
        <v>1</v>
      </c>
      <c r="E611" t="s">
        <v>626</v>
      </c>
      <c r="F611" t="s">
        <v>627</v>
      </c>
    </row>
    <row r="612" spans="1:6" x14ac:dyDescent="0.25">
      <c r="A612" s="3" t="s">
        <v>22</v>
      </c>
      <c r="B612" t="s">
        <v>1331</v>
      </c>
      <c r="C612" t="s">
        <v>1332</v>
      </c>
      <c r="D612">
        <v>1</v>
      </c>
      <c r="E612" t="s">
        <v>626</v>
      </c>
      <c r="F612" t="s">
        <v>627</v>
      </c>
    </row>
    <row r="613" spans="1:6" x14ac:dyDescent="0.25">
      <c r="A613" s="3" t="s">
        <v>22</v>
      </c>
      <c r="B613" t="s">
        <v>1333</v>
      </c>
      <c r="C613" t="s">
        <v>1334</v>
      </c>
      <c r="D613">
        <v>1</v>
      </c>
      <c r="E613" t="s">
        <v>626</v>
      </c>
      <c r="F613" t="s">
        <v>627</v>
      </c>
    </row>
    <row r="614" spans="1:6" x14ac:dyDescent="0.25">
      <c r="A614" s="3" t="s">
        <v>22</v>
      </c>
      <c r="B614" t="s">
        <v>1335</v>
      </c>
      <c r="C614" t="s">
        <v>1336</v>
      </c>
      <c r="D614">
        <v>1</v>
      </c>
      <c r="E614" t="s">
        <v>626</v>
      </c>
      <c r="F614" t="s">
        <v>627</v>
      </c>
    </row>
    <row r="615" spans="1:6" x14ac:dyDescent="0.25">
      <c r="A615" s="3" t="s">
        <v>22</v>
      </c>
      <c r="B615" t="s">
        <v>1337</v>
      </c>
      <c r="C615" t="s">
        <v>1338</v>
      </c>
      <c r="D615">
        <v>1</v>
      </c>
      <c r="E615" t="s">
        <v>626</v>
      </c>
      <c r="F615" t="s">
        <v>627</v>
      </c>
    </row>
    <row r="616" spans="1:6" x14ac:dyDescent="0.25">
      <c r="A616" s="3" t="s">
        <v>22</v>
      </c>
      <c r="B616" t="s">
        <v>1339</v>
      </c>
      <c r="C616" t="s">
        <v>1340</v>
      </c>
      <c r="D616">
        <v>1</v>
      </c>
      <c r="E616" t="s">
        <v>626</v>
      </c>
      <c r="F616" t="s">
        <v>627</v>
      </c>
    </row>
    <row r="617" spans="1:6" x14ac:dyDescent="0.25">
      <c r="A617" s="3" t="s">
        <v>22</v>
      </c>
      <c r="B617" t="s">
        <v>1341</v>
      </c>
      <c r="C617" t="s">
        <v>1342</v>
      </c>
      <c r="D617">
        <v>1</v>
      </c>
      <c r="E617" t="s">
        <v>626</v>
      </c>
      <c r="F617" t="s">
        <v>627</v>
      </c>
    </row>
    <row r="618" spans="1:6" x14ac:dyDescent="0.25">
      <c r="A618" s="3" t="s">
        <v>22</v>
      </c>
      <c r="B618" t="s">
        <v>1343</v>
      </c>
      <c r="C618" t="s">
        <v>1344</v>
      </c>
      <c r="D618">
        <v>1</v>
      </c>
      <c r="E618" t="s">
        <v>626</v>
      </c>
      <c r="F618" t="s">
        <v>627</v>
      </c>
    </row>
    <row r="619" spans="1:6" x14ac:dyDescent="0.25">
      <c r="A619" s="3" t="s">
        <v>22</v>
      </c>
      <c r="B619" t="s">
        <v>1345</v>
      </c>
      <c r="C619" t="s">
        <v>1346</v>
      </c>
      <c r="D619">
        <v>1</v>
      </c>
      <c r="E619" t="s">
        <v>626</v>
      </c>
      <c r="F619" t="s">
        <v>627</v>
      </c>
    </row>
    <row r="620" spans="1:6" x14ac:dyDescent="0.25">
      <c r="A620" s="3" t="s">
        <v>22</v>
      </c>
      <c r="B620" t="s">
        <v>1347</v>
      </c>
      <c r="C620" t="s">
        <v>1348</v>
      </c>
      <c r="D620">
        <v>1</v>
      </c>
      <c r="E620" t="s">
        <v>626</v>
      </c>
      <c r="F620" t="s">
        <v>627</v>
      </c>
    </row>
    <row r="621" spans="1:6" x14ac:dyDescent="0.25">
      <c r="A621" s="3" t="s">
        <v>22</v>
      </c>
      <c r="B621" t="s">
        <v>1349</v>
      </c>
      <c r="C621" t="s">
        <v>1350</v>
      </c>
      <c r="D621">
        <v>1</v>
      </c>
      <c r="E621" t="s">
        <v>626</v>
      </c>
      <c r="F621" t="s">
        <v>627</v>
      </c>
    </row>
    <row r="622" spans="1:6" x14ac:dyDescent="0.25">
      <c r="A622" s="3" t="s">
        <v>22</v>
      </c>
      <c r="B622" t="s">
        <v>1351</v>
      </c>
      <c r="C622" t="s">
        <v>1352</v>
      </c>
      <c r="D622">
        <v>1</v>
      </c>
      <c r="E622" t="s">
        <v>626</v>
      </c>
      <c r="F622" t="s">
        <v>627</v>
      </c>
    </row>
    <row r="623" spans="1:6" x14ac:dyDescent="0.25">
      <c r="A623" s="3" t="s">
        <v>22</v>
      </c>
      <c r="B623" t="s">
        <v>1353</v>
      </c>
      <c r="C623" t="s">
        <v>1354</v>
      </c>
      <c r="D623">
        <v>1</v>
      </c>
      <c r="E623" t="s">
        <v>626</v>
      </c>
      <c r="F623" t="s">
        <v>627</v>
      </c>
    </row>
    <row r="624" spans="1:6" x14ac:dyDescent="0.25">
      <c r="A624" s="3" t="s">
        <v>22</v>
      </c>
      <c r="B624" t="s">
        <v>1355</v>
      </c>
      <c r="C624" t="s">
        <v>1356</v>
      </c>
      <c r="D624">
        <v>1</v>
      </c>
      <c r="E624" t="s">
        <v>626</v>
      </c>
      <c r="F624" t="s">
        <v>627</v>
      </c>
    </row>
    <row r="625" spans="1:6" x14ac:dyDescent="0.25">
      <c r="A625" s="3" t="s">
        <v>22</v>
      </c>
      <c r="B625" t="s">
        <v>1357</v>
      </c>
      <c r="C625" t="s">
        <v>1358</v>
      </c>
      <c r="D625">
        <v>1</v>
      </c>
      <c r="E625" t="s">
        <v>626</v>
      </c>
      <c r="F625" t="s">
        <v>627</v>
      </c>
    </row>
    <row r="626" spans="1:6" x14ac:dyDescent="0.25">
      <c r="A626" s="3" t="s">
        <v>22</v>
      </c>
      <c r="B626" t="s">
        <v>1359</v>
      </c>
      <c r="C626" t="s">
        <v>1360</v>
      </c>
      <c r="D626">
        <v>1</v>
      </c>
      <c r="E626" t="s">
        <v>626</v>
      </c>
      <c r="F626" t="s">
        <v>627</v>
      </c>
    </row>
    <row r="627" spans="1:6" x14ac:dyDescent="0.25">
      <c r="A627" s="3" t="s">
        <v>22</v>
      </c>
      <c r="B627" t="s">
        <v>1361</v>
      </c>
      <c r="C627" t="s">
        <v>1362</v>
      </c>
      <c r="D627">
        <v>1</v>
      </c>
      <c r="E627" t="s">
        <v>626</v>
      </c>
      <c r="F627" t="s">
        <v>627</v>
      </c>
    </row>
    <row r="628" spans="1:6" x14ac:dyDescent="0.25">
      <c r="A628" s="3" t="s">
        <v>22</v>
      </c>
      <c r="B628" t="s">
        <v>1363</v>
      </c>
      <c r="C628" t="s">
        <v>1364</v>
      </c>
      <c r="D628">
        <v>1</v>
      </c>
      <c r="E628" t="s">
        <v>626</v>
      </c>
      <c r="F628" t="s">
        <v>627</v>
      </c>
    </row>
    <row r="629" spans="1:6" x14ac:dyDescent="0.25">
      <c r="A629" s="3" t="s">
        <v>22</v>
      </c>
      <c r="B629" t="s">
        <v>1365</v>
      </c>
      <c r="C629" t="s">
        <v>1366</v>
      </c>
      <c r="D629">
        <v>1</v>
      </c>
      <c r="E629" t="s">
        <v>626</v>
      </c>
      <c r="F629" t="s">
        <v>627</v>
      </c>
    </row>
    <row r="630" spans="1:6" x14ac:dyDescent="0.25">
      <c r="A630" s="3" t="s">
        <v>22</v>
      </c>
      <c r="B630" t="s">
        <v>1367</v>
      </c>
      <c r="C630" t="s">
        <v>1368</v>
      </c>
      <c r="D630">
        <v>1</v>
      </c>
      <c r="E630" t="s">
        <v>626</v>
      </c>
      <c r="F630" t="s">
        <v>627</v>
      </c>
    </row>
    <row r="631" spans="1:6" x14ac:dyDescent="0.25">
      <c r="A631" s="3" t="s">
        <v>22</v>
      </c>
      <c r="B631" t="s">
        <v>1369</v>
      </c>
      <c r="C631" t="s">
        <v>1370</v>
      </c>
      <c r="D631">
        <v>1</v>
      </c>
      <c r="E631" t="s">
        <v>626</v>
      </c>
      <c r="F631" t="s">
        <v>627</v>
      </c>
    </row>
    <row r="632" spans="1:6" x14ac:dyDescent="0.25">
      <c r="A632" s="3" t="s">
        <v>22</v>
      </c>
      <c r="B632" t="s">
        <v>1371</v>
      </c>
      <c r="C632" t="s">
        <v>1372</v>
      </c>
      <c r="D632">
        <v>1</v>
      </c>
      <c r="E632" t="s">
        <v>626</v>
      </c>
      <c r="F632" t="s">
        <v>627</v>
      </c>
    </row>
    <row r="633" spans="1:6" x14ac:dyDescent="0.25">
      <c r="A633" s="3" t="s">
        <v>22</v>
      </c>
      <c r="B633" t="s">
        <v>1373</v>
      </c>
      <c r="C633" t="s">
        <v>1374</v>
      </c>
      <c r="D633">
        <v>1</v>
      </c>
      <c r="E633" t="s">
        <v>626</v>
      </c>
      <c r="F633" t="s">
        <v>627</v>
      </c>
    </row>
    <row r="634" spans="1:6" x14ac:dyDescent="0.25">
      <c r="A634" s="3" t="s">
        <v>22</v>
      </c>
      <c r="B634" t="s">
        <v>1375</v>
      </c>
      <c r="C634" t="s">
        <v>1376</v>
      </c>
      <c r="D634">
        <v>1</v>
      </c>
      <c r="E634" t="s">
        <v>626</v>
      </c>
      <c r="F634" t="s">
        <v>627</v>
      </c>
    </row>
    <row r="635" spans="1:6" x14ac:dyDescent="0.25">
      <c r="A635" s="3" t="s">
        <v>22</v>
      </c>
      <c r="B635" t="s">
        <v>1377</v>
      </c>
      <c r="C635" t="s">
        <v>1378</v>
      </c>
      <c r="D635">
        <v>1</v>
      </c>
      <c r="E635" t="s">
        <v>626</v>
      </c>
      <c r="F635" t="s">
        <v>627</v>
      </c>
    </row>
    <row r="636" spans="1:6" x14ac:dyDescent="0.25">
      <c r="A636" s="3" t="s">
        <v>22</v>
      </c>
      <c r="B636" t="s">
        <v>1379</v>
      </c>
      <c r="C636" t="s">
        <v>1380</v>
      </c>
      <c r="D636">
        <v>1</v>
      </c>
      <c r="E636" t="s">
        <v>626</v>
      </c>
      <c r="F636" t="s">
        <v>627</v>
      </c>
    </row>
    <row r="637" spans="1:6" x14ac:dyDescent="0.25">
      <c r="A637" s="3" t="s">
        <v>22</v>
      </c>
      <c r="B637" t="s">
        <v>1381</v>
      </c>
      <c r="C637" t="s">
        <v>1382</v>
      </c>
      <c r="D637">
        <v>1</v>
      </c>
      <c r="E637" t="s">
        <v>626</v>
      </c>
      <c r="F637" t="s">
        <v>627</v>
      </c>
    </row>
    <row r="638" spans="1:6" x14ac:dyDescent="0.25">
      <c r="A638" s="3" t="s">
        <v>22</v>
      </c>
      <c r="B638" t="s">
        <v>1383</v>
      </c>
      <c r="C638" t="s">
        <v>1384</v>
      </c>
      <c r="D638">
        <v>1</v>
      </c>
      <c r="E638" t="s">
        <v>626</v>
      </c>
      <c r="F638" t="s">
        <v>627</v>
      </c>
    </row>
    <row r="639" spans="1:6" x14ac:dyDescent="0.25">
      <c r="A639" s="3" t="s">
        <v>22</v>
      </c>
      <c r="B639" t="s">
        <v>1385</v>
      </c>
      <c r="C639" t="s">
        <v>1386</v>
      </c>
      <c r="D639">
        <v>1</v>
      </c>
      <c r="E639" t="s">
        <v>626</v>
      </c>
      <c r="F639" t="s">
        <v>627</v>
      </c>
    </row>
    <row r="640" spans="1:6" x14ac:dyDescent="0.25">
      <c r="A640" s="3" t="s">
        <v>22</v>
      </c>
      <c r="B640" t="s">
        <v>1387</v>
      </c>
      <c r="C640" t="s">
        <v>1388</v>
      </c>
      <c r="D640">
        <v>1</v>
      </c>
      <c r="E640" t="s">
        <v>626</v>
      </c>
      <c r="F640" t="s">
        <v>627</v>
      </c>
    </row>
    <row r="641" spans="1:6" x14ac:dyDescent="0.25">
      <c r="A641" s="3" t="s">
        <v>22</v>
      </c>
      <c r="B641" t="s">
        <v>1389</v>
      </c>
      <c r="C641" t="s">
        <v>1390</v>
      </c>
      <c r="D641">
        <v>1</v>
      </c>
      <c r="E641" t="s">
        <v>626</v>
      </c>
      <c r="F641" t="s">
        <v>627</v>
      </c>
    </row>
    <row r="642" spans="1:6" x14ac:dyDescent="0.25">
      <c r="A642" s="3" t="s">
        <v>22</v>
      </c>
      <c r="B642" t="s">
        <v>1391</v>
      </c>
      <c r="C642" t="s">
        <v>1392</v>
      </c>
      <c r="D642">
        <v>1</v>
      </c>
      <c r="E642" t="s">
        <v>626</v>
      </c>
      <c r="F642" t="s">
        <v>627</v>
      </c>
    </row>
    <row r="643" spans="1:6" x14ac:dyDescent="0.25">
      <c r="A643" s="3" t="s">
        <v>22</v>
      </c>
      <c r="B643" t="s">
        <v>1393</v>
      </c>
      <c r="C643" t="s">
        <v>1392</v>
      </c>
      <c r="D643">
        <v>1</v>
      </c>
      <c r="E643" t="s">
        <v>626</v>
      </c>
      <c r="F643" t="s">
        <v>627</v>
      </c>
    </row>
    <row r="644" spans="1:6" x14ac:dyDescent="0.25">
      <c r="A644" s="3" t="s">
        <v>22</v>
      </c>
      <c r="B644" t="s">
        <v>1394</v>
      </c>
      <c r="C644" t="s">
        <v>1392</v>
      </c>
      <c r="D644">
        <v>1</v>
      </c>
      <c r="E644" t="s">
        <v>626</v>
      </c>
      <c r="F644" t="s">
        <v>627</v>
      </c>
    </row>
    <row r="645" spans="1:6" x14ac:dyDescent="0.25">
      <c r="A645" s="3" t="s">
        <v>22</v>
      </c>
      <c r="B645" t="s">
        <v>1395</v>
      </c>
      <c r="C645" t="s">
        <v>1392</v>
      </c>
      <c r="D645">
        <v>1</v>
      </c>
      <c r="E645" t="s">
        <v>626</v>
      </c>
      <c r="F645" t="s">
        <v>627</v>
      </c>
    </row>
    <row r="646" spans="1:6" x14ac:dyDescent="0.25">
      <c r="A646" s="3" t="s">
        <v>22</v>
      </c>
      <c r="B646" t="s">
        <v>1396</v>
      </c>
      <c r="C646" t="s">
        <v>1392</v>
      </c>
      <c r="D646">
        <v>1</v>
      </c>
      <c r="E646" t="s">
        <v>626</v>
      </c>
      <c r="F646" t="s">
        <v>627</v>
      </c>
    </row>
    <row r="647" spans="1:6" x14ac:dyDescent="0.25">
      <c r="A647" s="3" t="s">
        <v>22</v>
      </c>
      <c r="B647" t="s">
        <v>1397</v>
      </c>
      <c r="C647" t="s">
        <v>1392</v>
      </c>
      <c r="D647">
        <v>1</v>
      </c>
      <c r="E647" t="s">
        <v>626</v>
      </c>
      <c r="F647" t="s">
        <v>627</v>
      </c>
    </row>
    <row r="648" spans="1:6" s="2" customFormat="1" x14ac:dyDescent="0.25">
      <c r="A648" s="3" t="s">
        <v>22</v>
      </c>
      <c r="B648" t="s">
        <v>1398</v>
      </c>
      <c r="C648" t="s">
        <v>1399</v>
      </c>
      <c r="D648">
        <v>1</v>
      </c>
      <c r="E648" t="s">
        <v>632</v>
      </c>
      <c r="F648" t="s">
        <v>633</v>
      </c>
    </row>
    <row r="649" spans="1:6" x14ac:dyDescent="0.25">
      <c r="A649" s="3" t="s">
        <v>22</v>
      </c>
      <c r="B649" t="s">
        <v>1400</v>
      </c>
      <c r="C649" t="s">
        <v>1401</v>
      </c>
      <c r="D649">
        <v>1</v>
      </c>
      <c r="E649" t="s">
        <v>632</v>
      </c>
      <c r="F649" t="s">
        <v>633</v>
      </c>
    </row>
    <row r="650" spans="1:6" x14ac:dyDescent="0.25">
      <c r="A650" s="1" t="s">
        <v>17</v>
      </c>
      <c r="B650" s="2" t="s">
        <v>1402</v>
      </c>
      <c r="C650" s="2" t="s">
        <v>1403</v>
      </c>
      <c r="D650" s="2">
        <v>-1</v>
      </c>
      <c r="E650" s="2" t="s">
        <v>1404</v>
      </c>
      <c r="F650" s="2" t="s">
        <v>1405</v>
      </c>
    </row>
    <row r="651" spans="1:6" x14ac:dyDescent="0.25">
      <c r="A651" s="3" t="s">
        <v>22</v>
      </c>
      <c r="B651" t="s">
        <v>1406</v>
      </c>
      <c r="C651" t="s">
        <v>1407</v>
      </c>
      <c r="D651">
        <v>-1</v>
      </c>
      <c r="E651" t="s">
        <v>1404</v>
      </c>
      <c r="F651" t="s">
        <v>1405</v>
      </c>
    </row>
    <row r="652" spans="1:6" s="2" customFormat="1" x14ac:dyDescent="0.25">
      <c r="A652" s="3" t="s">
        <v>22</v>
      </c>
      <c r="B652" t="s">
        <v>1408</v>
      </c>
      <c r="C652" t="s">
        <v>1409</v>
      </c>
      <c r="D652">
        <v>-1</v>
      </c>
      <c r="E652" t="s">
        <v>1404</v>
      </c>
      <c r="F652" t="s">
        <v>1405</v>
      </c>
    </row>
    <row r="653" spans="1:6" x14ac:dyDescent="0.25">
      <c r="A653" s="3" t="s">
        <v>22</v>
      </c>
      <c r="B653" t="s">
        <v>1410</v>
      </c>
      <c r="C653" t="s">
        <v>1411</v>
      </c>
      <c r="D653">
        <v>1</v>
      </c>
      <c r="E653" t="s">
        <v>1412</v>
      </c>
      <c r="F653" t="s">
        <v>1413</v>
      </c>
    </row>
    <row r="654" spans="1:6" x14ac:dyDescent="0.25">
      <c r="A654" s="1" t="s">
        <v>17</v>
      </c>
      <c r="B654" s="2" t="s">
        <v>1414</v>
      </c>
      <c r="C654" s="2" t="s">
        <v>1415</v>
      </c>
      <c r="D654" s="2">
        <v>1</v>
      </c>
      <c r="E654" s="2" t="s">
        <v>632</v>
      </c>
      <c r="F654" s="2" t="s">
        <v>633</v>
      </c>
    </row>
    <row r="655" spans="1:6" x14ac:dyDescent="0.25">
      <c r="A655" s="3" t="s">
        <v>22</v>
      </c>
      <c r="B655" t="s">
        <v>1416</v>
      </c>
      <c r="C655" t="s">
        <v>1417</v>
      </c>
      <c r="D655">
        <v>1</v>
      </c>
      <c r="E655" t="s">
        <v>632</v>
      </c>
      <c r="F655" t="s">
        <v>633</v>
      </c>
    </row>
    <row r="656" spans="1:6" x14ac:dyDescent="0.25">
      <c r="A656" s="3" t="s">
        <v>22</v>
      </c>
      <c r="B656" t="s">
        <v>1418</v>
      </c>
      <c r="C656" t="s">
        <v>1419</v>
      </c>
      <c r="D656">
        <v>1</v>
      </c>
      <c r="E656" t="s">
        <v>632</v>
      </c>
      <c r="F656" t="s">
        <v>633</v>
      </c>
    </row>
    <row r="657" spans="1:6" x14ac:dyDescent="0.25">
      <c r="A657" s="3" t="s">
        <v>22</v>
      </c>
      <c r="B657" t="s">
        <v>1420</v>
      </c>
      <c r="C657" t="s">
        <v>1421</v>
      </c>
      <c r="D657">
        <v>1</v>
      </c>
      <c r="E657" t="s">
        <v>632</v>
      </c>
      <c r="F657" t="s">
        <v>633</v>
      </c>
    </row>
    <row r="658" spans="1:6" s="5" customFormat="1" x14ac:dyDescent="0.25">
      <c r="A658" s="3" t="s">
        <v>22</v>
      </c>
      <c r="B658" t="s">
        <v>1422</v>
      </c>
      <c r="C658" t="s">
        <v>1423</v>
      </c>
      <c r="D658">
        <v>1</v>
      </c>
      <c r="E658" t="s">
        <v>632</v>
      </c>
      <c r="F658" t="s">
        <v>633</v>
      </c>
    </row>
    <row r="659" spans="1:6" s="5" customFormat="1" x14ac:dyDescent="0.25">
      <c r="A659" s="3" t="s">
        <v>22</v>
      </c>
      <c r="B659" t="s">
        <v>1424</v>
      </c>
      <c r="C659" t="s">
        <v>1425</v>
      </c>
      <c r="D659">
        <v>1</v>
      </c>
      <c r="E659" t="s">
        <v>632</v>
      </c>
      <c r="F659" t="s">
        <v>633</v>
      </c>
    </row>
    <row r="660" spans="1:6" s="5" customFormat="1" x14ac:dyDescent="0.25">
      <c r="A660" s="4" t="s">
        <v>95</v>
      </c>
      <c r="B660" s="5" t="s">
        <v>1426</v>
      </c>
      <c r="C660" s="5" t="s">
        <v>1427</v>
      </c>
      <c r="D660" s="5">
        <v>1</v>
      </c>
      <c r="E660" s="5" t="s">
        <v>632</v>
      </c>
      <c r="F660" s="5" t="s">
        <v>633</v>
      </c>
    </row>
    <row r="661" spans="1:6" s="5" customFormat="1" x14ac:dyDescent="0.25">
      <c r="A661" s="4" t="s">
        <v>95</v>
      </c>
      <c r="B661" s="5" t="s">
        <v>1428</v>
      </c>
      <c r="C661" s="5" t="s">
        <v>1429</v>
      </c>
      <c r="D661" s="5">
        <v>1</v>
      </c>
      <c r="E661" s="5" t="s">
        <v>632</v>
      </c>
      <c r="F661" s="5" t="s">
        <v>633</v>
      </c>
    </row>
    <row r="662" spans="1:6" s="5" customFormat="1" x14ac:dyDescent="0.25">
      <c r="A662" s="4" t="s">
        <v>95</v>
      </c>
      <c r="B662" s="5" t="s">
        <v>1430</v>
      </c>
      <c r="C662" s="5" t="s">
        <v>1431</v>
      </c>
      <c r="D662" s="5">
        <v>1</v>
      </c>
      <c r="E662" s="5" t="s">
        <v>632</v>
      </c>
      <c r="F662" s="5" t="s">
        <v>633</v>
      </c>
    </row>
    <row r="663" spans="1:6" x14ac:dyDescent="0.25">
      <c r="A663" s="4" t="s">
        <v>95</v>
      </c>
      <c r="B663" s="5" t="s">
        <v>1432</v>
      </c>
      <c r="C663" s="5" t="s">
        <v>1433</v>
      </c>
      <c r="D663" s="5">
        <v>1</v>
      </c>
      <c r="E663" s="5" t="s">
        <v>632</v>
      </c>
      <c r="F663" s="5" t="s">
        <v>633</v>
      </c>
    </row>
    <row r="664" spans="1:6" s="2" customFormat="1" x14ac:dyDescent="0.25">
      <c r="A664" s="4" t="s">
        <v>95</v>
      </c>
      <c r="B664" s="5" t="s">
        <v>1434</v>
      </c>
      <c r="C664" s="5" t="s">
        <v>1435</v>
      </c>
      <c r="D664" s="5">
        <v>1</v>
      </c>
      <c r="E664" s="5" t="s">
        <v>632</v>
      </c>
      <c r="F664" s="5" t="s">
        <v>633</v>
      </c>
    </row>
    <row r="665" spans="1:6" x14ac:dyDescent="0.25">
      <c r="A665" s="3" t="s">
        <v>22</v>
      </c>
      <c r="B665" t="s">
        <v>1436</v>
      </c>
      <c r="C665" t="s">
        <v>1437</v>
      </c>
      <c r="D665">
        <v>1</v>
      </c>
      <c r="E665" t="s">
        <v>626</v>
      </c>
      <c r="F665" t="s">
        <v>627</v>
      </c>
    </row>
    <row r="666" spans="1:6" x14ac:dyDescent="0.25">
      <c r="A666" s="1" t="s">
        <v>17</v>
      </c>
      <c r="B666" s="2" t="s">
        <v>1438</v>
      </c>
      <c r="C666" s="2" t="s">
        <v>1439</v>
      </c>
      <c r="D666" s="2">
        <v>-1</v>
      </c>
      <c r="E666" s="2" t="s">
        <v>1440</v>
      </c>
      <c r="F666" s="2" t="s">
        <v>1441</v>
      </c>
    </row>
    <row r="667" spans="1:6" x14ac:dyDescent="0.25">
      <c r="A667" s="3" t="s">
        <v>22</v>
      </c>
      <c r="B667" t="s">
        <v>1442</v>
      </c>
      <c r="C667" t="s">
        <v>1443</v>
      </c>
      <c r="D667">
        <v>-1</v>
      </c>
      <c r="E667" t="s">
        <v>1440</v>
      </c>
      <c r="F667" t="s">
        <v>1441</v>
      </c>
    </row>
    <row r="668" spans="1:6" x14ac:dyDescent="0.25">
      <c r="A668" s="3" t="s">
        <v>22</v>
      </c>
      <c r="B668" t="s">
        <v>1444</v>
      </c>
      <c r="C668" t="s">
        <v>1445</v>
      </c>
      <c r="D668">
        <v>-1</v>
      </c>
      <c r="E668" t="s">
        <v>1440</v>
      </c>
      <c r="F668" t="s">
        <v>1441</v>
      </c>
    </row>
    <row r="669" spans="1:6" x14ac:dyDescent="0.25">
      <c r="A669" s="3" t="s">
        <v>22</v>
      </c>
      <c r="B669" t="s">
        <v>1446</v>
      </c>
      <c r="C669" t="s">
        <v>1447</v>
      </c>
      <c r="D669">
        <v>-1</v>
      </c>
      <c r="E669" t="s">
        <v>1440</v>
      </c>
      <c r="F669" t="s">
        <v>1441</v>
      </c>
    </row>
    <row r="670" spans="1:6" x14ac:dyDescent="0.25">
      <c r="A670" s="3" t="s">
        <v>22</v>
      </c>
      <c r="B670" t="s">
        <v>1448</v>
      </c>
      <c r="C670" t="s">
        <v>1449</v>
      </c>
      <c r="D670">
        <v>-1</v>
      </c>
      <c r="E670" t="s">
        <v>1440</v>
      </c>
      <c r="F670" t="s">
        <v>1441</v>
      </c>
    </row>
    <row r="671" spans="1:6" s="5" customFormat="1" x14ac:dyDescent="0.25">
      <c r="A671" s="3" t="s">
        <v>22</v>
      </c>
      <c r="B671" t="s">
        <v>1450</v>
      </c>
      <c r="C671" t="s">
        <v>1451</v>
      </c>
      <c r="D671">
        <v>-1</v>
      </c>
      <c r="E671" t="s">
        <v>1440</v>
      </c>
      <c r="F671" t="s">
        <v>1441</v>
      </c>
    </row>
    <row r="672" spans="1:6" s="5" customFormat="1" x14ac:dyDescent="0.25">
      <c r="A672" s="3" t="s">
        <v>22</v>
      </c>
      <c r="B672" t="s">
        <v>1452</v>
      </c>
      <c r="C672" t="s">
        <v>1453</v>
      </c>
      <c r="D672">
        <v>-1</v>
      </c>
      <c r="E672" t="s">
        <v>1440</v>
      </c>
      <c r="F672" t="s">
        <v>1441</v>
      </c>
    </row>
    <row r="673" spans="1:6" s="5" customFormat="1" x14ac:dyDescent="0.25">
      <c r="A673" s="4" t="s">
        <v>95</v>
      </c>
      <c r="B673" s="5" t="s">
        <v>1454</v>
      </c>
      <c r="C673" s="5" t="s">
        <v>1455</v>
      </c>
      <c r="D673" s="5">
        <v>-1</v>
      </c>
      <c r="E673" s="5" t="s">
        <v>1440</v>
      </c>
      <c r="F673" s="5" t="s">
        <v>1441</v>
      </c>
    </row>
    <row r="674" spans="1:6" s="5" customFormat="1" x14ac:dyDescent="0.25">
      <c r="A674" s="4" t="s">
        <v>95</v>
      </c>
      <c r="B674" s="5" t="s">
        <v>1456</v>
      </c>
      <c r="C674" s="5" t="s">
        <v>1457</v>
      </c>
      <c r="D674" s="5">
        <v>-1</v>
      </c>
      <c r="E674" s="5" t="s">
        <v>1440</v>
      </c>
      <c r="F674" s="5" t="s">
        <v>1441</v>
      </c>
    </row>
    <row r="675" spans="1:6" s="2" customFormat="1" x14ac:dyDescent="0.25">
      <c r="A675" s="4" t="s">
        <v>95</v>
      </c>
      <c r="B675" s="5" t="s">
        <v>1458</v>
      </c>
      <c r="C675" s="5" t="s">
        <v>1459</v>
      </c>
      <c r="D675" s="5">
        <v>-1</v>
      </c>
      <c r="E675" s="5" t="s">
        <v>1440</v>
      </c>
      <c r="F675" s="5" t="s">
        <v>1441</v>
      </c>
    </row>
    <row r="676" spans="1:6" x14ac:dyDescent="0.25">
      <c r="A676" s="4" t="s">
        <v>95</v>
      </c>
      <c r="B676" s="5" t="s">
        <v>1460</v>
      </c>
      <c r="C676" s="5" t="s">
        <v>1461</v>
      </c>
      <c r="D676" s="5">
        <v>-1</v>
      </c>
      <c r="E676" s="5" t="s">
        <v>1440</v>
      </c>
      <c r="F676" s="5" t="s">
        <v>1441</v>
      </c>
    </row>
    <row r="677" spans="1:6" x14ac:dyDescent="0.25">
      <c r="A677" s="1" t="s">
        <v>17</v>
      </c>
      <c r="B677" s="2" t="s">
        <v>1462</v>
      </c>
      <c r="C677" s="2" t="s">
        <v>1463</v>
      </c>
      <c r="D677" s="2">
        <v>-1</v>
      </c>
      <c r="E677" s="2" t="s">
        <v>1464</v>
      </c>
      <c r="F677" s="2" t="s">
        <v>1465</v>
      </c>
    </row>
    <row r="678" spans="1:6" x14ac:dyDescent="0.25">
      <c r="A678" s="3" t="s">
        <v>22</v>
      </c>
      <c r="B678" t="s">
        <v>1466</v>
      </c>
      <c r="C678" t="s">
        <v>1467</v>
      </c>
      <c r="D678">
        <v>-1</v>
      </c>
      <c r="E678" t="s">
        <v>1464</v>
      </c>
      <c r="F678" t="s">
        <v>1465</v>
      </c>
    </row>
    <row r="679" spans="1:6" x14ac:dyDescent="0.25">
      <c r="A679" s="3" t="s">
        <v>22</v>
      </c>
      <c r="B679" t="s">
        <v>1468</v>
      </c>
      <c r="C679" t="s">
        <v>1469</v>
      </c>
      <c r="D679">
        <v>1</v>
      </c>
      <c r="E679" t="s">
        <v>1470</v>
      </c>
      <c r="F679" t="s">
        <v>1471</v>
      </c>
    </row>
    <row r="680" spans="1:6" x14ac:dyDescent="0.25">
      <c r="A680" s="3" t="s">
        <v>22</v>
      </c>
      <c r="B680" t="s">
        <v>1472</v>
      </c>
      <c r="C680" t="s">
        <v>1473</v>
      </c>
      <c r="D680">
        <v>1</v>
      </c>
      <c r="E680" t="s">
        <v>1474</v>
      </c>
      <c r="F680" t="s">
        <v>1475</v>
      </c>
    </row>
  </sheetData>
  <autoFilter ref="A9:F680">
    <sortState ref="A10:F680">
      <sortCondition ref="B9:B680"/>
    </sortState>
  </autoFilter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Titelpagina</vt:lpstr>
      <vt:lpstr>Head</vt:lpstr>
      <vt:lpstr>Hoofdtabel</vt:lpstr>
      <vt:lpstr>Van Roos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2006-09-26T08:55:29Z</dcterms:created>
  <dcterms:modified xsi:type="dcterms:W3CDTF">2015-10-13T13:19:20Z</dcterms:modified>
</cp:coreProperties>
</file>