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ev\FMT4\FMT4 Data\Belfirst\"/>
    </mc:Choice>
  </mc:AlternateContent>
  <bookViews>
    <workbookView xWindow="225" yWindow="525" windowWidth="7350" windowHeight="7350"/>
  </bookViews>
  <sheets>
    <sheet name="Page 1" sheetId="1" r:id="rId1"/>
  </sheets>
  <calcPr calcId="152511"/>
</workbook>
</file>

<file path=xl/calcChain.xml><?xml version="1.0" encoding="utf-8"?>
<calcChain xmlns="http://schemas.openxmlformats.org/spreadsheetml/2006/main">
  <c r="AC15" i="1" l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14" i="1"/>
  <c r="AC12" i="1"/>
  <c r="AC10" i="1"/>
  <c r="AC9" i="1"/>
  <c r="AC8" i="1"/>
  <c r="AD152" i="1" l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27" i="1"/>
  <c r="AD128" i="1"/>
  <c r="AD129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4" i="1"/>
  <c r="AD12" i="1"/>
  <c r="AD10" i="1"/>
  <c r="AD9" i="1"/>
  <c r="AD8" i="1"/>
  <c r="AB19" i="1" l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14" i="1"/>
  <c r="AB15" i="1"/>
  <c r="AB16" i="1"/>
  <c r="AB17" i="1"/>
  <c r="AB18" i="1"/>
  <c r="AB12" i="1"/>
  <c r="AB10" i="1"/>
  <c r="AB9" i="1"/>
  <c r="AB8" i="1"/>
</calcChain>
</file>

<file path=xl/sharedStrings.xml><?xml version="1.0" encoding="utf-8"?>
<sst xmlns="http://schemas.openxmlformats.org/spreadsheetml/2006/main" count="998" uniqueCount="355">
  <si>
    <t>WASBEDRIJF DEKEUKELAERE</t>
  </si>
  <si>
    <t>Balance sheet</t>
  </si>
  <si>
    <t>Unconsolidated accounts</t>
  </si>
  <si>
    <t>31/03/2014</t>
  </si>
  <si>
    <t>31/03/2013</t>
  </si>
  <si>
    <t>31/03/2012</t>
  </si>
  <si>
    <t>31/12/2011</t>
  </si>
  <si>
    <t>31/12/2010</t>
  </si>
  <si>
    <t>31/12/2009</t>
  </si>
  <si>
    <t>31/12/2008</t>
  </si>
  <si>
    <t>31/12/2007</t>
  </si>
  <si>
    <t>31/12/2006</t>
  </si>
  <si>
    <t>31/12/2005</t>
  </si>
  <si>
    <t>EUR</t>
  </si>
  <si>
    <t xml:space="preserve"> ASSETS</t>
  </si>
  <si>
    <t>20/28</t>
  </si>
  <si>
    <t xml:space="preserve"> Fixed assets</t>
  </si>
  <si>
    <t>20</t>
  </si>
  <si>
    <t xml:space="preserve"> Formation expenses</t>
  </si>
  <si>
    <t>n.a.</t>
  </si>
  <si>
    <t>21</t>
  </si>
  <si>
    <t xml:space="preserve"> Intangible fixed assets</t>
  </si>
  <si>
    <t>22/27</t>
  </si>
  <si>
    <t xml:space="preserve"> Tangible fixed assets</t>
  </si>
  <si>
    <t>22</t>
  </si>
  <si>
    <t xml:space="preserve">  Land and buildings</t>
  </si>
  <si>
    <t>23</t>
  </si>
  <si>
    <t xml:space="preserve">  Plant, machinery and equipment</t>
  </si>
  <si>
    <t>24</t>
  </si>
  <si>
    <t xml:space="preserve">  Furniture and vehicles</t>
  </si>
  <si>
    <t>25</t>
  </si>
  <si>
    <t xml:space="preserve">  Leasing and other similar rights</t>
  </si>
  <si>
    <t>26</t>
  </si>
  <si>
    <t xml:space="preserve">  Other tangible assets</t>
  </si>
  <si>
    <t>27</t>
  </si>
  <si>
    <t xml:space="preserve">  Assets under construction, advance payments</t>
  </si>
  <si>
    <t>28</t>
  </si>
  <si>
    <t xml:space="preserve"> Financial assets</t>
  </si>
  <si>
    <t>280/1</t>
  </si>
  <si>
    <t xml:space="preserve">  Affiliated enterprises</t>
  </si>
  <si>
    <t>280</t>
  </si>
  <si>
    <t xml:space="preserve">   Investments in affiliated enterprises</t>
  </si>
  <si>
    <t>281</t>
  </si>
  <si>
    <t xml:space="preserve">   Amounts receivable from affiliated enterprises</t>
  </si>
  <si>
    <t>282/3</t>
  </si>
  <si>
    <t xml:space="preserve">  Other enterprises linked by participating interests</t>
  </si>
  <si>
    <t>282</t>
  </si>
  <si>
    <t xml:space="preserve">   Investments in enterpr. linked by participating interests</t>
  </si>
  <si>
    <t>283</t>
  </si>
  <si>
    <t xml:space="preserve">   Amounts receivable from enterpr. linked by particip.interests</t>
  </si>
  <si>
    <t>284/8</t>
  </si>
  <si>
    <t xml:space="preserve">  Other financial assets</t>
  </si>
  <si>
    <t>284</t>
  </si>
  <si>
    <t xml:space="preserve">   Shares in other financial assets</t>
  </si>
  <si>
    <t>285/8</t>
  </si>
  <si>
    <t xml:space="preserve">   Amounts received &amp; cash guarantee from other financ. assets</t>
  </si>
  <si>
    <t>29/58</t>
  </si>
  <si>
    <t xml:space="preserve"> Current assets</t>
  </si>
  <si>
    <t>29</t>
  </si>
  <si>
    <t xml:space="preserve"> Amounts receivable after one year</t>
  </si>
  <si>
    <t>290</t>
  </si>
  <si>
    <t xml:space="preserve">  Trade debtors receivable after one year</t>
  </si>
  <si>
    <t>291</t>
  </si>
  <si>
    <t xml:space="preserve">  Other amounts receivable after one year</t>
  </si>
  <si>
    <t>3</t>
  </si>
  <si>
    <t xml:space="preserve"> Stocks and contracts in progress</t>
  </si>
  <si>
    <t>30/36</t>
  </si>
  <si>
    <t xml:space="preserve">  Stocks</t>
  </si>
  <si>
    <t>30/31</t>
  </si>
  <si>
    <t xml:space="preserve">   Raw materials and consumables</t>
  </si>
  <si>
    <t>32</t>
  </si>
  <si>
    <t xml:space="preserve">   Work in progress</t>
  </si>
  <si>
    <t>33</t>
  </si>
  <si>
    <t xml:space="preserve">   Finished goods</t>
  </si>
  <si>
    <t>34</t>
  </si>
  <si>
    <t xml:space="preserve">   Goods purchased for resale</t>
  </si>
  <si>
    <t>35</t>
  </si>
  <si>
    <t xml:space="preserve">   Immovable property for resale</t>
  </si>
  <si>
    <t>36</t>
  </si>
  <si>
    <t xml:space="preserve">   Advance payments</t>
  </si>
  <si>
    <t>37</t>
  </si>
  <si>
    <t xml:space="preserve">  Contracts in progress</t>
  </si>
  <si>
    <t>40/41</t>
  </si>
  <si>
    <t xml:space="preserve"> Amounts receivable within one year</t>
  </si>
  <si>
    <t>40</t>
  </si>
  <si>
    <t xml:space="preserve">  Trade debtors receivable within one year</t>
  </si>
  <si>
    <t>41</t>
  </si>
  <si>
    <t xml:space="preserve">  Other amounts receivable within one year</t>
  </si>
  <si>
    <t>50/53</t>
  </si>
  <si>
    <t xml:space="preserve"> Investments</t>
  </si>
  <si>
    <t>50</t>
  </si>
  <si>
    <t xml:space="preserve">  Own shares</t>
  </si>
  <si>
    <t>51/53</t>
  </si>
  <si>
    <t xml:space="preserve">  Other investments and deposits</t>
  </si>
  <si>
    <t>54/58</t>
  </si>
  <si>
    <t xml:space="preserve"> Cash at bank and in hand</t>
  </si>
  <si>
    <t>490/1</t>
  </si>
  <si>
    <t xml:space="preserve"> Deferred charges and accrued income</t>
  </si>
  <si>
    <t>20/58</t>
  </si>
  <si>
    <t xml:space="preserve"> Total assets</t>
  </si>
  <si>
    <t xml:space="preserve"> LIABILITIES</t>
  </si>
  <si>
    <t>10/15</t>
  </si>
  <si>
    <t xml:space="preserve"> Capital and reserves</t>
  </si>
  <si>
    <t>10</t>
  </si>
  <si>
    <t xml:space="preserve"> Capital</t>
  </si>
  <si>
    <t>100</t>
  </si>
  <si>
    <t xml:space="preserve">  Issued capital</t>
  </si>
  <si>
    <t>101</t>
  </si>
  <si>
    <t xml:space="preserve">  Uncalled capital</t>
  </si>
  <si>
    <t>11</t>
  </si>
  <si>
    <t xml:space="preserve"> Share premium account</t>
  </si>
  <si>
    <t>12</t>
  </si>
  <si>
    <t xml:space="preserve"> Revaluation surpluses</t>
  </si>
  <si>
    <t>13</t>
  </si>
  <si>
    <t xml:space="preserve"> Reserves</t>
  </si>
  <si>
    <t>130</t>
  </si>
  <si>
    <t xml:space="preserve">  Legal reserve</t>
  </si>
  <si>
    <t>131</t>
  </si>
  <si>
    <t xml:space="preserve">  Reserves not available</t>
  </si>
  <si>
    <t>1310</t>
  </si>
  <si>
    <t xml:space="preserve">   Reserves not available : in respect of own shares held</t>
  </si>
  <si>
    <t>1311</t>
  </si>
  <si>
    <t xml:space="preserve">   Other non available reserves</t>
  </si>
  <si>
    <t>132</t>
  </si>
  <si>
    <t xml:space="preserve">  Untaxed reserves</t>
  </si>
  <si>
    <t>133</t>
  </si>
  <si>
    <t xml:space="preserve">  Reserves available</t>
  </si>
  <si>
    <t>14</t>
  </si>
  <si>
    <t xml:space="preserve"> Accumulated P/L</t>
  </si>
  <si>
    <t>15</t>
  </si>
  <si>
    <t xml:space="preserve"> Investment grants</t>
  </si>
  <si>
    <t>19</t>
  </si>
  <si>
    <t xml:space="preserve"> Avance aux associés sur rép. actif net</t>
  </si>
  <si>
    <t>16</t>
  </si>
  <si>
    <t xml:space="preserve"> Provisions &amp; postponed taxes</t>
  </si>
  <si>
    <t>160/5</t>
  </si>
  <si>
    <t xml:space="preserve"> Provisions for liabilities and charges</t>
  </si>
  <si>
    <t>160</t>
  </si>
  <si>
    <t xml:space="preserve">  Pensions and similar obligations (provisions)</t>
  </si>
  <si>
    <t>161</t>
  </si>
  <si>
    <t xml:space="preserve">  Taxation (provisions)</t>
  </si>
  <si>
    <t>162</t>
  </si>
  <si>
    <t xml:space="preserve">  Major repairs and maintenance (provisions)</t>
  </si>
  <si>
    <t>163/5</t>
  </si>
  <si>
    <t xml:space="preserve">  Provisions for other liabilities &amp; charges</t>
  </si>
  <si>
    <t>168</t>
  </si>
  <si>
    <t xml:space="preserve"> Postponed taxes</t>
  </si>
  <si>
    <t>17/49</t>
  </si>
  <si>
    <t xml:space="preserve"> Amounts payable</t>
  </si>
  <si>
    <t>17</t>
  </si>
  <si>
    <t xml:space="preserve"> Debts payable after 1 year</t>
  </si>
  <si>
    <t>170/4</t>
  </si>
  <si>
    <t xml:space="preserve">  Financial debts payable after 1 year</t>
  </si>
  <si>
    <t>172/3</t>
  </si>
  <si>
    <t xml:space="preserve">   Credit instit. leasing and other sim.oblig. payable after  1 year</t>
  </si>
  <si>
    <t>174/0</t>
  </si>
  <si>
    <t xml:space="preserve">   Other loans payable after 1 year</t>
  </si>
  <si>
    <t>170</t>
  </si>
  <si>
    <t xml:space="preserve">   Subordinated loans payable after 1 year</t>
  </si>
  <si>
    <t>171</t>
  </si>
  <si>
    <t xml:space="preserve">   Unsubordinated debentures payable after 1 year</t>
  </si>
  <si>
    <t>172</t>
  </si>
  <si>
    <t xml:space="preserve">   Leasing and other similar rights payable after 1 year</t>
  </si>
  <si>
    <t>173</t>
  </si>
  <si>
    <t xml:space="preserve">   Credit institutions (debts payable after 1 year)</t>
  </si>
  <si>
    <t>174</t>
  </si>
  <si>
    <t>175</t>
  </si>
  <si>
    <t xml:space="preserve">  Trade debts payable after 1 year</t>
  </si>
  <si>
    <t>1750</t>
  </si>
  <si>
    <t xml:space="preserve">   Suppliers payable after 1 year</t>
  </si>
  <si>
    <t>1751</t>
  </si>
  <si>
    <t xml:space="preserve">   Bills of exchange payable after 1 year</t>
  </si>
  <si>
    <t>176</t>
  </si>
  <si>
    <t xml:space="preserve">  Advances received on contracts in progress payable after 1 year</t>
  </si>
  <si>
    <t>178/9</t>
  </si>
  <si>
    <t xml:space="preserve">  Other amounts payable after 1 year</t>
  </si>
  <si>
    <t>42/48</t>
  </si>
  <si>
    <t xml:space="preserve"> Debts payable within 1 year</t>
  </si>
  <si>
    <t>42</t>
  </si>
  <si>
    <t xml:space="preserve">  Currrent portion of debts after one year</t>
  </si>
  <si>
    <t>43</t>
  </si>
  <si>
    <t xml:space="preserve">  Financial debts payable within  1 year</t>
  </si>
  <si>
    <t>430/8</t>
  </si>
  <si>
    <t xml:space="preserve">   Credit institutions (debts payable within   1 year)</t>
  </si>
  <si>
    <t>439</t>
  </si>
  <si>
    <t xml:space="preserve">   Other loans payable within 1 year</t>
  </si>
  <si>
    <t>44</t>
  </si>
  <si>
    <t xml:space="preserve">  Trade debts payable within 1 year</t>
  </si>
  <si>
    <t>440/4</t>
  </si>
  <si>
    <t xml:space="preserve">   Suppliers payable within  1 year</t>
  </si>
  <si>
    <t>441</t>
  </si>
  <si>
    <t xml:space="preserve">   Bills of exchange payable within  1 year</t>
  </si>
  <si>
    <t>46</t>
  </si>
  <si>
    <t xml:space="preserve">  Advances received on contracts in progress payable within  1 year</t>
  </si>
  <si>
    <t>45</t>
  </si>
  <si>
    <t xml:space="preserve">  Taxes, remuneration and social security payable within  1 year</t>
  </si>
  <si>
    <t>450/3</t>
  </si>
  <si>
    <t xml:space="preserve">   Taxes payable within  1 year</t>
  </si>
  <si>
    <t>454/9</t>
  </si>
  <si>
    <t xml:space="preserve">   Remuneration and social security payable within  1 year</t>
  </si>
  <si>
    <t>47/48</t>
  </si>
  <si>
    <t xml:space="preserve">  Other amounts payable within 1 year</t>
  </si>
  <si>
    <t>492/3</t>
  </si>
  <si>
    <t xml:space="preserve"> Accrued charges and deferred income</t>
  </si>
  <si>
    <t>10/49</t>
  </si>
  <si>
    <t xml:space="preserve"> Total liabilities</t>
  </si>
  <si>
    <t>9090</t>
  </si>
  <si>
    <t xml:space="preserve"> Average number of employees</t>
  </si>
  <si>
    <t>9087</t>
  </si>
  <si>
    <t xml:space="preserve"> Idem, full-time employed</t>
  </si>
  <si>
    <t>Profit/loss accounts</t>
  </si>
  <si>
    <t xml:space="preserve"> LAYOUT OF THE INCOME STATEMENT</t>
  </si>
  <si>
    <t>70/74-60-61</t>
  </si>
  <si>
    <t xml:space="preserve"> Net added value</t>
  </si>
  <si>
    <t xml:space="preserve"> Operating income and charges</t>
  </si>
  <si>
    <t>9900</t>
  </si>
  <si>
    <t xml:space="preserve">  Gross operating margin</t>
  </si>
  <si>
    <t>70</t>
  </si>
  <si>
    <t xml:space="preserve">   Turnover</t>
  </si>
  <si>
    <t>60/61</t>
  </si>
  <si>
    <t xml:space="preserve">   Raw materials, consumables, services and other goods</t>
  </si>
  <si>
    <t>70/74</t>
  </si>
  <si>
    <t xml:space="preserve"> Operating income</t>
  </si>
  <si>
    <t xml:space="preserve">  Turnover</t>
  </si>
  <si>
    <t>71</t>
  </si>
  <si>
    <t xml:space="preserve">  Increase , decrease  in stocks of finished goods, work and contracts in progress</t>
  </si>
  <si>
    <t>72</t>
  </si>
  <si>
    <t xml:space="preserve">  Fixed assets - own construction</t>
  </si>
  <si>
    <t>74</t>
  </si>
  <si>
    <t xml:space="preserve">  Other operating income</t>
  </si>
  <si>
    <t>60/64</t>
  </si>
  <si>
    <t xml:space="preserve"> Operating charges</t>
  </si>
  <si>
    <t>60</t>
  </si>
  <si>
    <t xml:space="preserve">  Raw materials, consumables</t>
  </si>
  <si>
    <t>600/8</t>
  </si>
  <si>
    <t xml:space="preserve">   Purchases of raw materials, consumables</t>
  </si>
  <si>
    <t>609</t>
  </si>
  <si>
    <t xml:space="preserve">   Increase, decrease in stock of raw materials, consumables</t>
  </si>
  <si>
    <t>61</t>
  </si>
  <si>
    <t xml:space="preserve">  Services and other goods</t>
  </si>
  <si>
    <t>62</t>
  </si>
  <si>
    <t xml:space="preserve">  Remunerations, social security costs, pensions</t>
  </si>
  <si>
    <t>630</t>
  </si>
  <si>
    <t xml:space="preserve">  Depreciation of and other amounts written off formation expenses, intangible and tangible fixed assets</t>
  </si>
  <si>
    <t>631/4</t>
  </si>
  <si>
    <t xml:space="preserve">  Amounts written off stocks, contracts in progress and trade debtors</t>
  </si>
  <si>
    <t>635/7</t>
  </si>
  <si>
    <t xml:space="preserve">  Provisions for liabilities and charges</t>
  </si>
  <si>
    <t>640/8</t>
  </si>
  <si>
    <t xml:space="preserve">  Other operating charges</t>
  </si>
  <si>
    <t>649</t>
  </si>
  <si>
    <t xml:space="preserve">  Operating charges carried on the assets as reorganization costs</t>
  </si>
  <si>
    <t>9901</t>
  </si>
  <si>
    <t xml:space="preserve"> Operating P/L</t>
  </si>
  <si>
    <t>75</t>
  </si>
  <si>
    <t xml:space="preserve"> Financial income</t>
  </si>
  <si>
    <t>750</t>
  </si>
  <si>
    <t xml:space="preserve">  Income from financial fixed assets</t>
  </si>
  <si>
    <t>751</t>
  </si>
  <si>
    <t xml:space="preserve">  Income from current assets</t>
  </si>
  <si>
    <t>752/9</t>
  </si>
  <si>
    <t xml:space="preserve">  Other financial income</t>
  </si>
  <si>
    <t>65</t>
  </si>
  <si>
    <t xml:space="preserve"> Financial charges</t>
  </si>
  <si>
    <t>650</t>
  </si>
  <si>
    <t xml:space="preserve">  Debt charges</t>
  </si>
  <si>
    <t>651</t>
  </si>
  <si>
    <t xml:space="preserve">  Amounts written off current assets other than mentioned in II.E</t>
  </si>
  <si>
    <t>652/9</t>
  </si>
  <si>
    <t xml:space="preserve">  Other financial charges</t>
  </si>
  <si>
    <t>9902</t>
  </si>
  <si>
    <t xml:space="preserve"> Current P/L before taxes</t>
  </si>
  <si>
    <t>76</t>
  </si>
  <si>
    <t xml:space="preserve"> Extraordinary income</t>
  </si>
  <si>
    <t>760</t>
  </si>
  <si>
    <t xml:space="preserve">  Adjustustments to depreciations of and other amounts written off intangible &amp; tangible fixed assets</t>
  </si>
  <si>
    <t>761</t>
  </si>
  <si>
    <t xml:space="preserve">  Adjustments to amounts written off financial fixed assets</t>
  </si>
  <si>
    <t>762</t>
  </si>
  <si>
    <t xml:space="preserve">  Adjustments to provisions for extraordinary liabilities and charges</t>
  </si>
  <si>
    <t>763</t>
  </si>
  <si>
    <t xml:space="preserve">  Gain on disposal of fixed assets</t>
  </si>
  <si>
    <t>764/9</t>
  </si>
  <si>
    <t xml:space="preserve">  Other extraordinary income</t>
  </si>
  <si>
    <t>66</t>
  </si>
  <si>
    <t xml:space="preserve"> Extraordinary charges</t>
  </si>
  <si>
    <t>660</t>
  </si>
  <si>
    <t xml:space="preserve">  Extraordinary depreciations of and extraordinary amounts written off formation expenses, intangible and tangible fixed assets</t>
  </si>
  <si>
    <t>661</t>
  </si>
  <si>
    <t xml:space="preserve">  Amounts written off financial fixed assets</t>
  </si>
  <si>
    <t>662</t>
  </si>
  <si>
    <t xml:space="preserve">  Provisions for extraordinary liab. &amp; charges</t>
  </si>
  <si>
    <t>663</t>
  </si>
  <si>
    <t xml:space="preserve">  Loss on disposal of fixed assets</t>
  </si>
  <si>
    <t>664/8</t>
  </si>
  <si>
    <t xml:space="preserve">  Other extraordinary charges</t>
  </si>
  <si>
    <t>669</t>
  </si>
  <si>
    <t>9903</t>
  </si>
  <si>
    <t xml:space="preserve"> P/L of exercice before taxes</t>
  </si>
  <si>
    <t>780</t>
  </si>
  <si>
    <t xml:space="preserve"> Transfer from postponed taxes</t>
  </si>
  <si>
    <t>680</t>
  </si>
  <si>
    <t xml:space="preserve"> Transfer to postponed taxes</t>
  </si>
  <si>
    <t>67/77</t>
  </si>
  <si>
    <t xml:space="preserve"> Income taxes</t>
  </si>
  <si>
    <t>670/3</t>
  </si>
  <si>
    <t xml:space="preserve">  Income taxes</t>
  </si>
  <si>
    <t>77</t>
  </si>
  <si>
    <t xml:space="preserve">  Adjustment of income taxes and write-back of tax provisions</t>
  </si>
  <si>
    <t>9904</t>
  </si>
  <si>
    <t xml:space="preserve"> P/L for the year after taxes</t>
  </si>
  <si>
    <t>789</t>
  </si>
  <si>
    <t xml:space="preserve"> Transfer from untaxed reserves</t>
  </si>
  <si>
    <t>689</t>
  </si>
  <si>
    <t xml:space="preserve"> Transfer to untaxed reserves</t>
  </si>
  <si>
    <t>9905</t>
  </si>
  <si>
    <t xml:space="preserve"> Profit for the year</t>
  </si>
  <si>
    <t xml:space="preserve"> APPROPRIATION ACCOUNT</t>
  </si>
  <si>
    <t>9906</t>
  </si>
  <si>
    <t xml:space="preserve"> Profit to be appropriated</t>
  </si>
  <si>
    <t xml:space="preserve">  Profit for the year</t>
  </si>
  <si>
    <t>14P</t>
  </si>
  <si>
    <t xml:space="preserve">  Profit brought forward</t>
  </si>
  <si>
    <t>791/2</t>
  </si>
  <si>
    <t xml:space="preserve"> Transfers from capital &amp; reserves</t>
  </si>
  <si>
    <t>791</t>
  </si>
  <si>
    <t xml:space="preserve">  Transfers from capital &amp; share premium account</t>
  </si>
  <si>
    <t>792</t>
  </si>
  <si>
    <t xml:space="preserve">  Transfers from reserves</t>
  </si>
  <si>
    <t>691/2</t>
  </si>
  <si>
    <t xml:space="preserve"> Appropriations to capital (1987) and reserves (1985 and 1986)</t>
  </si>
  <si>
    <t>691</t>
  </si>
  <si>
    <t xml:space="preserve">  Appropriations to the capital and share premium (in 1987)</t>
  </si>
  <si>
    <t>6920</t>
  </si>
  <si>
    <t xml:space="preserve">  Appropriations to the legal reserve</t>
  </si>
  <si>
    <t>6921</t>
  </si>
  <si>
    <t xml:space="preserve">  Appropriations to other reserves</t>
  </si>
  <si>
    <t xml:space="preserve"> Profit/loss to be carried forward</t>
  </si>
  <si>
    <t>794</t>
  </si>
  <si>
    <t xml:space="preserve"> Owner's contribution in losses</t>
  </si>
  <si>
    <t>694/6</t>
  </si>
  <si>
    <t xml:space="preserve"> Distribution of profit</t>
  </si>
  <si>
    <t>694</t>
  </si>
  <si>
    <t xml:space="preserve">  Distribution of profit : dividends</t>
  </si>
  <si>
    <t>695</t>
  </si>
  <si>
    <t xml:space="preserve">  Distribution of profit : director's entitlements</t>
  </si>
  <si>
    <t>696</t>
  </si>
  <si>
    <t xml:space="preserve">  Distribution of profit : other allocations</t>
  </si>
  <si>
    <t>XML codes voor finan.xml</t>
  </si>
  <si>
    <t>&lt;?xml version="1.0" encoding="utf-8"?&gt;&lt;finanData xmlns:xsi="http://www.w3.org/2001/XMLSchema-instance" xmlns:xsd="http://www.w3.org/2001/XMLSchema"&gt;</t>
  </si>
  <si>
    <t>&lt;header&gt;</t>
  </si>
  <si>
    <t>&lt;/header&gt;</t>
  </si>
  <si>
    <t>&lt;accounts&gt;</t>
  </si>
  <si>
    <t>&lt;/accounts&gt;&lt;/finanData&gt;</t>
  </si>
  <si>
    <t>vanaf 2012 wordt omzet gerapporteerd!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</si>
</sst>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0"/>
  </numFmts>
  <fonts count="8" x14ac:knownFonts="1">
    <font>
      <sz val="11"/>
      <color rgb="FF000000"/>
      <name val="Calibri"/>
    </font>
    <font>
      <b/>
      <sz val="10.5"/>
      <color rgb="FF003366"/>
      <name val="Verdana"/>
      <family val="2"/>
    </font>
    <font>
      <b/>
      <sz val="8.5"/>
      <color rgb="FF003366"/>
      <name val="Verdana"/>
      <family val="2"/>
    </font>
    <font>
      <sz val="8.5"/>
      <color rgb="FF003366"/>
      <name val="Verdana"/>
      <family val="2"/>
    </font>
    <font>
      <sz val="8.5"/>
      <color rgb="FF000000"/>
      <name val="Verdana"/>
      <family val="2"/>
    </font>
    <font>
      <b/>
      <sz val="8.5"/>
      <color rgb="FF333333"/>
      <name val="Verdana"/>
      <family val="2"/>
    </font>
    <font>
      <sz val="8.5"/>
      <color rgb="FF333333"/>
      <name val="Verdana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2CBEA"/>
      </patternFill>
    </fill>
    <fill>
      <patternFill patternType="solid">
        <fgColor rgb="FFF2F2F2"/>
      </patternFill>
    </fill>
    <fill>
      <patternFill patternType="solid">
        <fgColor rgb="FFD1D6DC"/>
      </patternFill>
    </fill>
  </fills>
  <borders count="4">
    <border>
      <left/>
      <right/>
      <top/>
      <bottom/>
      <diagonal/>
    </border>
    <border>
      <left/>
      <right/>
      <top style="thin">
        <color rgb="FF858585"/>
      </top>
      <bottom style="thin">
        <color rgb="FF858585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4" fillId="4" borderId="0" xfId="0" applyFont="1" applyFill="1" applyAlignment="1">
      <alignment horizontal="right" vertical="top" wrapText="1"/>
    </xf>
    <xf numFmtId="0" fontId="0" fillId="2" borderId="2" xfId="0" applyFill="1" applyBorder="1"/>
    <xf numFmtId="0" fontId="4" fillId="4" borderId="2" xfId="0" applyFont="1" applyFill="1" applyBorder="1" applyAlignment="1">
      <alignment horizontal="right" vertical="top" wrapText="1"/>
    </xf>
    <xf numFmtId="0" fontId="5" fillId="5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7" fillId="0" borderId="0" xfId="0" applyFont="1"/>
    <xf numFmtId="164" fontId="6" fillId="2" borderId="2" xfId="0" applyNumberFormat="1" applyFont="1" applyFill="1" applyBorder="1" applyAlignment="1">
      <alignment horizontal="right" vertical="top"/>
    </xf>
    <xf numFmtId="0" fontId="0" fillId="2" borderId="2" xfId="0" applyFill="1" applyBorder="1"/>
    <xf numFmtId="0" fontId="4" fillId="2" borderId="2" xfId="0" applyFont="1" applyFill="1" applyBorder="1" applyAlignment="1">
      <alignment horizontal="left" vertical="top" wrapText="1"/>
    </xf>
    <xf numFmtId="164" fontId="6" fillId="2" borderId="3" xfId="0" applyNumberFormat="1" applyFont="1" applyFill="1" applyBorder="1" applyAlignment="1">
      <alignment horizontal="right" vertical="top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0" fillId="5" borderId="2" xfId="0" applyFill="1" applyBorder="1"/>
    <xf numFmtId="0" fontId="0" fillId="2" borderId="3" xfId="0" applyFill="1" applyBorder="1"/>
    <xf numFmtId="0" fontId="0" fillId="5" borderId="3" xfId="0" applyFill="1" applyBorder="1"/>
    <xf numFmtId="0" fontId="0" fillId="4" borderId="0" xfId="0" applyFill="1"/>
    <xf numFmtId="0" fontId="0" fillId="4" borderId="2" xfId="0" applyFill="1" applyBorder="1"/>
    <xf numFmtId="0" fontId="4" fillId="4" borderId="0" xfId="0" applyFont="1" applyFill="1" applyAlignment="1">
      <alignment horizontal="right" vertical="top" wrapText="1"/>
    </xf>
    <xf numFmtId="0" fontId="0" fillId="2" borderId="0" xfId="0" applyFill="1"/>
    <xf numFmtId="0" fontId="4" fillId="4" borderId="2" xfId="0" applyFont="1" applyFill="1" applyBorder="1" applyAlignment="1">
      <alignment horizontal="right" vertical="top" wrapText="1"/>
    </xf>
    <xf numFmtId="0" fontId="3" fillId="4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2" borderId="1" xfId="0" applyFill="1" applyBorder="1"/>
    <xf numFmtId="3" fontId="6" fillId="2" borderId="2" xfId="0" applyNumberFormat="1" applyFont="1" applyFill="1" applyBorder="1" applyAlignment="1">
      <alignment horizontal="right" vertical="top"/>
    </xf>
    <xf numFmtId="3" fontId="6" fillId="2" borderId="3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4"/>
  <sheetViews>
    <sheetView tabSelected="1" topLeftCell="A120" workbookViewId="0">
      <selection activeCell="A129" sqref="A129:B129"/>
    </sheetView>
  </sheetViews>
  <sheetFormatPr defaultRowHeight="15" x14ac:dyDescent="0.25"/>
  <cols>
    <col min="1" max="1" width="6" style="1" customWidth="1"/>
    <col min="2" max="2" width="9.28515625" style="1" customWidth="1"/>
    <col min="3" max="3" width="44.42578125" style="1" customWidth="1"/>
    <col min="4" max="4" width="2.42578125" style="1" customWidth="1"/>
    <col min="5" max="5" width="11" style="1" customWidth="1"/>
    <col min="6" max="6" width="2.42578125" style="1" customWidth="1"/>
    <col min="7" max="7" width="11" style="1" customWidth="1"/>
    <col min="8" max="8" width="2.42578125" style="1" customWidth="1"/>
    <col min="9" max="9" width="11" style="1" customWidth="1"/>
    <col min="10" max="10" width="2.42578125" style="1" customWidth="1"/>
    <col min="11" max="11" width="8.140625" style="1" customWidth="1"/>
    <col min="12" max="12" width="3.42578125" style="1" customWidth="1"/>
    <col min="13" max="13" width="1.28515625" style="1" hidden="1" customWidth="1"/>
    <col min="14" max="14" width="2.42578125" style="1" customWidth="1"/>
    <col min="15" max="15" width="10.5703125" style="1" customWidth="1"/>
    <col min="16" max="16" width="3.140625" style="1" customWidth="1"/>
    <col min="17" max="17" width="10.7109375" style="1" customWidth="1"/>
    <col min="18" max="18" width="0.7109375" style="1" customWidth="1"/>
    <col min="19" max="19" width="11" style="1" customWidth="1"/>
    <col min="20" max="20" width="2.28515625" style="1" customWidth="1"/>
    <col min="21" max="21" width="11" style="1" customWidth="1"/>
    <col min="22" max="22" width="2.28515625" style="1" customWidth="1"/>
    <col min="23" max="23" width="11" style="1" customWidth="1"/>
    <col min="24" max="24" width="2.42578125" style="1" customWidth="1"/>
    <col min="25" max="25" width="9.28515625" style="1" customWidth="1"/>
    <col min="26" max="26" width="1.7109375" style="1" customWidth="1"/>
    <col min="28" max="29" width="16.42578125" customWidth="1"/>
    <col min="30" max="30" width="14.7109375" customWidth="1"/>
  </cols>
  <sheetData>
    <row r="1" spans="1:30" ht="15" customHeight="1" x14ac:dyDescent="0.25">
      <c r="B1" s="29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B1" t="s">
        <v>354</v>
      </c>
    </row>
    <row r="2" spans="1:30" ht="15" customHeight="1" x14ac:dyDescent="0.25">
      <c r="A2" s="8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30" ht="15" customHeight="1" x14ac:dyDescent="0.25">
      <c r="A3" s="8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B3" s="9" t="s">
        <v>348</v>
      </c>
      <c r="AC3" s="9"/>
    </row>
    <row r="4" spans="1:30" ht="15" customHeight="1" x14ac:dyDescent="0.25">
      <c r="A4" s="8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B4">
        <v>2014</v>
      </c>
      <c r="AC4">
        <v>2012</v>
      </c>
      <c r="AD4">
        <v>2011</v>
      </c>
    </row>
    <row r="5" spans="1:30" ht="15" customHeight="1" x14ac:dyDescent="0.25">
      <c r="A5" s="8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30" ht="15" customHeight="1" x14ac:dyDescent="0.25">
      <c r="A6" s="8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B6" t="s">
        <v>349</v>
      </c>
      <c r="AC6" t="s">
        <v>349</v>
      </c>
      <c r="AD6" t="s">
        <v>349</v>
      </c>
    </row>
    <row r="7" spans="1:30" ht="15" customHeight="1" x14ac:dyDescent="0.25">
      <c r="A7" s="8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B7" t="s">
        <v>350</v>
      </c>
      <c r="AC7" t="s">
        <v>350</v>
      </c>
      <c r="AD7" t="s">
        <v>350</v>
      </c>
    </row>
    <row r="8" spans="1:30" ht="10.5" customHeight="1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Z8" s="22"/>
      <c r="AB8" t="str">
        <f>"&lt;companyName&gt;"&amp;TRIM($B$1)&amp;"&lt;/companyName&gt;&lt;documentCode&gt;"&amp;TRIM($I$4)&amp;"&lt;/documentCode&gt;"</f>
        <v>&lt;companyName&gt;WASBEDRIJF DEKEUKELAERE&lt;/companyName&gt;&lt;documentCode&gt;&lt;/documentCode&gt;</v>
      </c>
      <c r="AC8" t="str">
        <f>"&lt;companyName&gt;"&amp;TRIM($B$1)&amp;"&lt;/companyName&gt;&lt;documentCode&gt;"&amp;TRIM($I$4)&amp;"&lt;/documentCode&gt;"</f>
        <v>&lt;companyName&gt;WASBEDRIJF DEKEUKELAERE&lt;/companyName&gt;&lt;documentCode&gt;&lt;/documentCode&gt;</v>
      </c>
      <c r="AD8" t="str">
        <f>"&lt;companyName&gt;"&amp;TRIM($B$1)&amp;"&lt;/companyName&gt;&lt;documentCode&gt;"&amp;TRIM($I$4)&amp;"&lt;/documentCode&gt;"</f>
        <v>&lt;companyName&gt;WASBEDRIJF DEKEUKELAERE&lt;/companyName&gt;&lt;documentCode&gt;&lt;/documentCode&gt;</v>
      </c>
    </row>
    <row r="9" spans="1:30" ht="14.1" customHeight="1" x14ac:dyDescent="0.25">
      <c r="A9" s="25" t="s">
        <v>1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2"/>
      <c r="AB9" t="str">
        <f>"&lt;codeList&gt;Belfirst&lt;/codeList&gt;&lt;creator&gt;XML-kolom toegevoegd aan Excel BVD data spreadsheet&lt;/creator&gt;"</f>
        <v>&lt;codeList&gt;Belfirst&lt;/codeList&gt;&lt;creator&gt;XML-kolom toegevoegd aan Excel BVD data spreadsheet&lt;/creator&gt;</v>
      </c>
      <c r="AC9" t="str">
        <f>"&lt;codeList&gt;Belfirst&lt;/codeList&gt;&lt;creator&gt;XML-kolom toegevoegd aan Excel BVD data spreadsheet&lt;/creator&gt;"</f>
        <v>&lt;codeList&gt;Belfirst&lt;/codeList&gt;&lt;creator&gt;XML-kolom toegevoegd aan Excel BVD data spreadsheet&lt;/creator&gt;</v>
      </c>
      <c r="AD9" t="str">
        <f>"&lt;codeList&gt;Belfirst&lt;/codeList&gt;&lt;creator&gt;XML-kolom toegevoegd aan Excel BVD data spreadsheet&lt;/creator&gt;"</f>
        <v>&lt;codeList&gt;Belfirst&lt;/codeList&gt;&lt;creator&gt;XML-kolom toegevoegd aan Excel BVD data spreadsheet&lt;/creator&gt;</v>
      </c>
    </row>
    <row r="10" spans="1:30" ht="10.5" customHeight="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Z10" s="22"/>
      <c r="AB10" t="str">
        <f ca="1">"&lt;buildDate&gt;"&amp;TEXT(NOW(),"jjjj-MM-dd")&amp;"&lt;/buildDate&gt;"</f>
        <v>&lt;buildDate&gt;2015-10-29&lt;/buildDate&gt;</v>
      </c>
      <c r="AC10" t="str">
        <f ca="1">"&lt;buildDate&gt;"&amp;TEXT(NOW(),"jjjj-MM-dd")&amp;"&lt;/buildDate&gt;"</f>
        <v>&lt;buildDate&gt;2015-10-29&lt;/buildDate&gt;</v>
      </c>
      <c r="AD10" t="str">
        <f ca="1">"&lt;buildDate&gt;"&amp;TEXT(NOW(),"jjjj-MM-dd")&amp;"&lt;/buildDate&gt;"</f>
        <v>&lt;buildDate&gt;2015-10-29&lt;/buildDate&gt;</v>
      </c>
    </row>
    <row r="11" spans="1:30" ht="10.5" customHeight="1" x14ac:dyDescent="0.25">
      <c r="A11" s="19"/>
      <c r="B11" s="22"/>
      <c r="C11" s="24" t="s">
        <v>2</v>
      </c>
      <c r="D11" s="19"/>
      <c r="E11" s="2" t="s">
        <v>3</v>
      </c>
      <c r="F11" s="19"/>
      <c r="G11" s="2" t="s">
        <v>4</v>
      </c>
      <c r="H11" s="19"/>
      <c r="I11" s="2" t="s">
        <v>5</v>
      </c>
      <c r="J11" s="19"/>
      <c r="K11" s="21" t="s">
        <v>6</v>
      </c>
      <c r="L11" s="22"/>
      <c r="M11" s="22"/>
      <c r="N11" s="19"/>
      <c r="O11" s="2" t="s">
        <v>7</v>
      </c>
      <c r="P11" s="19"/>
      <c r="Q11" s="2" t="s">
        <v>8</v>
      </c>
      <c r="R11" s="19"/>
      <c r="S11" s="2" t="s">
        <v>9</v>
      </c>
      <c r="T11" s="19"/>
      <c r="U11" s="2" t="s">
        <v>10</v>
      </c>
      <c r="V11" s="19"/>
      <c r="W11" s="2" t="s">
        <v>11</v>
      </c>
      <c r="X11" s="19"/>
      <c r="Y11" s="21" t="s">
        <v>12</v>
      </c>
      <c r="Z11" s="22"/>
      <c r="AB11" t="s">
        <v>351</v>
      </c>
      <c r="AC11" t="s">
        <v>351</v>
      </c>
      <c r="AD11" t="s">
        <v>351</v>
      </c>
    </row>
    <row r="12" spans="1:30" ht="10.5" customHeight="1" x14ac:dyDescent="0.25">
      <c r="A12" s="11"/>
      <c r="B12" s="11"/>
      <c r="C12" s="11"/>
      <c r="D12" s="11"/>
      <c r="E12" s="4" t="s">
        <v>13</v>
      </c>
      <c r="F12" s="11"/>
      <c r="G12" s="4" t="s">
        <v>13</v>
      </c>
      <c r="H12" s="11"/>
      <c r="I12" s="4" t="s">
        <v>13</v>
      </c>
      <c r="J12" s="11"/>
      <c r="K12" s="23" t="s">
        <v>13</v>
      </c>
      <c r="L12" s="11"/>
      <c r="M12" s="11"/>
      <c r="N12" s="11"/>
      <c r="O12" s="4" t="s">
        <v>13</v>
      </c>
      <c r="P12" s="11"/>
      <c r="Q12" s="4" t="s">
        <v>13</v>
      </c>
      <c r="R12" s="20"/>
      <c r="S12" s="4" t="s">
        <v>13</v>
      </c>
      <c r="T12" s="11"/>
      <c r="U12" s="4" t="s">
        <v>13</v>
      </c>
      <c r="V12" s="20"/>
      <c r="W12" s="4" t="s">
        <v>13</v>
      </c>
      <c r="X12" s="11"/>
      <c r="Y12" s="23" t="s">
        <v>13</v>
      </c>
      <c r="Z12" s="11"/>
      <c r="AB12" t="str">
        <f>"&lt;timeLines&gt;&lt;timeLine&gt;&lt;columns&gt;&lt;column id=""1""&gt;&lt;startDate&gt;2014-01-01&lt;/startDate&gt;&lt;endDate&gt;2014-12-31&lt;/endDate&gt;&lt;/column&gt;&lt;/columns&gt;&lt;/timeLine&gt;&lt;/timeLines&gt;"</f>
        <v>&lt;timeLines&gt;&lt;timeLine&gt;&lt;columns&gt;&lt;column id="1"&gt;&lt;startDate&gt;2014-01-01&lt;/startDate&gt;&lt;endDate&gt;2014-12-31&lt;/endDate&gt;&lt;/column&gt;&lt;/columns&gt;&lt;/timeLine&gt;&lt;/timeLines&gt;</v>
      </c>
      <c r="AC12" t="str">
        <f>"&lt;timeLines&gt;&lt;timeLine&gt;&lt;columns&gt;&lt;column id=""1""&gt;&lt;startDate&gt;2012-01-01&lt;/startDate&gt;&lt;endDate&gt;2012-12-31&lt;/endDate&gt;&lt;/column&gt;&lt;/columns&gt;&lt;/timeLine&gt;&lt;/timeLines&gt;"</f>
        <v>&lt;timeLines&gt;&lt;timeLine&gt;&lt;columns&gt;&lt;column id="1"&gt;&lt;startDate&gt;2012-01-01&lt;/startDate&gt;&lt;endDate&gt;2012-12-31&lt;/endDate&gt;&lt;/column&gt;&lt;/columns&gt;&lt;/timeLine&gt;&lt;/timeLines&gt;</v>
      </c>
      <c r="AD12" t="str">
        <f>"&lt;timeLines&gt;&lt;timeLine&gt;&lt;columns&gt;&lt;column id=""1""&gt;&lt;startDate&gt;2011-01-01&lt;/startDate&gt;&lt;endDate&gt;2011-12-31&lt;/endDate&gt;&lt;/column&gt;&lt;/columns&gt;&lt;/timeLine&gt;&lt;/timeLines&gt;"</f>
        <v>&lt;timeLines&gt;&lt;timeLine&gt;&lt;columns&gt;&lt;column id="1"&gt;&lt;startDate&gt;2011-01-01&lt;/startDate&gt;&lt;endDate&gt;2011-12-31&lt;/endDate&gt;&lt;/column&gt;&lt;/columns&gt;&lt;/timeLine&gt;&lt;/timeLines&gt;</v>
      </c>
    </row>
    <row r="13" spans="1:30" ht="10.5" customHeight="1" x14ac:dyDescent="0.25">
      <c r="A13" s="16"/>
      <c r="B13" s="11"/>
      <c r="C13" s="5" t="s">
        <v>14</v>
      </c>
      <c r="D13" s="16"/>
      <c r="E13" s="11"/>
      <c r="F13" s="16"/>
      <c r="G13" s="11"/>
      <c r="H13" s="16"/>
      <c r="I13" s="11"/>
      <c r="J13" s="16"/>
      <c r="K13" s="11"/>
      <c r="L13" s="11"/>
      <c r="M13" s="11"/>
      <c r="N13" s="16"/>
      <c r="O13" s="11"/>
      <c r="P13" s="16"/>
      <c r="Q13" s="11"/>
      <c r="R13" s="18"/>
      <c r="S13" s="18"/>
      <c r="T13" s="16"/>
      <c r="U13" s="11"/>
      <c r="V13" s="18"/>
      <c r="W13" s="18"/>
      <c r="X13" s="16"/>
      <c r="Y13" s="11"/>
      <c r="Z13" s="11"/>
      <c r="AB13" t="s">
        <v>352</v>
      </c>
      <c r="AC13" t="s">
        <v>352</v>
      </c>
      <c r="AD13" t="s">
        <v>352</v>
      </c>
    </row>
    <row r="14" spans="1:30" ht="10.5" customHeight="1" x14ac:dyDescent="0.25">
      <c r="A14" s="11"/>
      <c r="B14" s="11"/>
      <c r="C14" s="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7"/>
      <c r="S14" s="17"/>
      <c r="T14" s="11"/>
      <c r="U14" s="11"/>
      <c r="V14" s="17"/>
      <c r="W14" s="17"/>
      <c r="X14" s="11"/>
      <c r="Y14" s="11"/>
      <c r="Z14" s="11"/>
      <c r="AB14" t="str">
        <f t="shared" ref="AB14:AB17" si="0">IF(AND(A14&lt;&gt;"",ISNUMBER(D14)),"&lt;account id="""&amp;SUBSTITUTE(A14,"/","")&amp;"""&gt;&lt;cells&gt;&lt;cell columnId=""1""&gt;"&amp;D14&amp;"&lt;/cell&gt;&lt;/cells&gt;&lt;/account&gt;","")</f>
        <v/>
      </c>
      <c r="AC14" t="str">
        <f>IF(AND(A14&lt;&gt;"",ISNUMBER(H14)),"&lt;account id="""&amp;SUBSTITUTE(A14,"/","")&amp;"""&gt;&lt;cells&gt;&lt;cell columnId=""1""&gt;"&amp;H14&amp;"&lt;/cell&gt;&lt;/cells&gt;&lt;/account&gt;","")</f>
        <v/>
      </c>
      <c r="AD14" t="str">
        <f>IF(AND(A14&lt;&gt;"",ISNUMBER(J14)),"&lt;account id="""&amp;SUBSTITUTE(A14,"/","")&amp;"""&gt;&lt;cells&gt;&lt;cell columnId=""1""&gt;"&amp;J14&amp;"&lt;/cell&gt;&lt;/cells&gt;&lt;/account&gt;","")</f>
        <v/>
      </c>
    </row>
    <row r="15" spans="1:30" ht="10.5" customHeight="1" x14ac:dyDescent="0.25">
      <c r="A15" s="12" t="s">
        <v>15</v>
      </c>
      <c r="B15" s="11"/>
      <c r="C15" s="6" t="s">
        <v>16</v>
      </c>
      <c r="D15" s="10">
        <v>1956487</v>
      </c>
      <c r="E15" s="11"/>
      <c r="F15" s="10">
        <v>2020982</v>
      </c>
      <c r="G15" s="11"/>
      <c r="H15" s="10">
        <v>1110531</v>
      </c>
      <c r="I15" s="11"/>
      <c r="J15" s="10">
        <v>632082</v>
      </c>
      <c r="K15" s="11"/>
      <c r="L15" s="11"/>
      <c r="M15" s="11"/>
      <c r="N15" s="10">
        <v>781164</v>
      </c>
      <c r="O15" s="11"/>
      <c r="P15" s="10">
        <v>989548</v>
      </c>
      <c r="Q15" s="11"/>
      <c r="R15" s="13">
        <v>1370914</v>
      </c>
      <c r="S15" s="13"/>
      <c r="T15" s="10">
        <v>1451399</v>
      </c>
      <c r="U15" s="11"/>
      <c r="V15" s="13">
        <v>1156476</v>
      </c>
      <c r="W15" s="13"/>
      <c r="X15" s="10">
        <v>1115491</v>
      </c>
      <c r="Y15" s="11"/>
      <c r="Z15" s="11"/>
      <c r="AB15" t="str">
        <f t="shared" si="0"/>
        <v>&lt;account id="2028"&gt;&lt;cells&gt;&lt;cell columnId="1"&gt;1956487&lt;/cell&gt;&lt;/cells&gt;&lt;/account&gt;</v>
      </c>
      <c r="AC15" t="str">
        <f t="shared" ref="AC15:AC78" si="1">IF(AND(A15&lt;&gt;"",ISNUMBER(H15)),"&lt;account id="""&amp;SUBSTITUTE(A15,"/","")&amp;"""&gt;&lt;cells&gt;&lt;cell columnId=""1""&gt;"&amp;H15&amp;"&lt;/cell&gt;&lt;/cells&gt;&lt;/account&gt;","")</f>
        <v>&lt;account id="2028"&gt;&lt;cells&gt;&lt;cell columnId="1"&gt;1110531&lt;/cell&gt;&lt;/cells&gt;&lt;/account&gt;</v>
      </c>
      <c r="AD15" t="str">
        <f t="shared" ref="AD15:AD78" si="2">IF(AND(A15&lt;&gt;"",ISNUMBER(J15)),"&lt;account id="""&amp;SUBSTITUTE(A15,"/","")&amp;"""&gt;&lt;cells&gt;&lt;cell columnId=""1""&gt;"&amp;J15&amp;"&lt;/cell&gt;&lt;/cells&gt;&lt;/account&gt;","")</f>
        <v>&lt;account id="2028"&gt;&lt;cells&gt;&lt;cell columnId="1"&gt;632082&lt;/cell&gt;&lt;/cells&gt;&lt;/account&gt;</v>
      </c>
    </row>
    <row r="16" spans="1:30" ht="10.5" customHeight="1" x14ac:dyDescent="0.25">
      <c r="A16" s="12" t="s">
        <v>17</v>
      </c>
      <c r="B16" s="11"/>
      <c r="C16" s="6" t="s">
        <v>18</v>
      </c>
      <c r="D16" s="14" t="s">
        <v>19</v>
      </c>
      <c r="E16" s="11"/>
      <c r="F16" s="14" t="s">
        <v>19</v>
      </c>
      <c r="G16" s="11"/>
      <c r="H16" s="14" t="s">
        <v>19</v>
      </c>
      <c r="I16" s="11"/>
      <c r="J16" s="14" t="s">
        <v>19</v>
      </c>
      <c r="K16" s="11"/>
      <c r="L16" s="11"/>
      <c r="M16" s="11"/>
      <c r="N16" s="14" t="s">
        <v>19</v>
      </c>
      <c r="O16" s="11"/>
      <c r="P16" s="14" t="s">
        <v>19</v>
      </c>
      <c r="Q16" s="11"/>
      <c r="R16" s="15" t="s">
        <v>19</v>
      </c>
      <c r="S16" s="15"/>
      <c r="T16" s="14" t="s">
        <v>19</v>
      </c>
      <c r="U16" s="11"/>
      <c r="V16" s="15" t="s">
        <v>19</v>
      </c>
      <c r="W16" s="15"/>
      <c r="X16" s="14" t="s">
        <v>19</v>
      </c>
      <c r="Y16" s="11"/>
      <c r="Z16" s="11"/>
      <c r="AB16" t="str">
        <f t="shared" si="0"/>
        <v/>
      </c>
      <c r="AC16" t="str">
        <f t="shared" si="1"/>
        <v/>
      </c>
      <c r="AD16" t="str">
        <f t="shared" si="2"/>
        <v/>
      </c>
    </row>
    <row r="17" spans="1:30" ht="10.5" customHeight="1" x14ac:dyDescent="0.25">
      <c r="A17" s="12" t="s">
        <v>20</v>
      </c>
      <c r="B17" s="11"/>
      <c r="C17" s="6" t="s">
        <v>21</v>
      </c>
      <c r="D17" s="10">
        <v>389408</v>
      </c>
      <c r="E17" s="11"/>
      <c r="F17" s="10">
        <v>439655</v>
      </c>
      <c r="G17" s="11"/>
      <c r="H17" s="10">
        <v>368025</v>
      </c>
      <c r="I17" s="11"/>
      <c r="J17" s="14" t="s">
        <v>19</v>
      </c>
      <c r="K17" s="11"/>
      <c r="L17" s="11"/>
      <c r="M17" s="11"/>
      <c r="N17" s="14" t="s">
        <v>19</v>
      </c>
      <c r="O17" s="11"/>
      <c r="P17" s="14" t="s">
        <v>19</v>
      </c>
      <c r="Q17" s="11"/>
      <c r="R17" s="15" t="s">
        <v>19</v>
      </c>
      <c r="S17" s="15"/>
      <c r="T17" s="10">
        <v>4787</v>
      </c>
      <c r="U17" s="11"/>
      <c r="V17" s="13">
        <v>9573</v>
      </c>
      <c r="W17" s="13"/>
      <c r="X17" s="14" t="s">
        <v>19</v>
      </c>
      <c r="Y17" s="11"/>
      <c r="Z17" s="11"/>
      <c r="AB17" t="str">
        <f t="shared" si="0"/>
        <v>&lt;account id="21"&gt;&lt;cells&gt;&lt;cell columnId="1"&gt;389408&lt;/cell&gt;&lt;/cells&gt;&lt;/account&gt;</v>
      </c>
      <c r="AC17" t="str">
        <f t="shared" si="1"/>
        <v>&lt;account id="21"&gt;&lt;cells&gt;&lt;cell columnId="1"&gt;368025&lt;/cell&gt;&lt;/cells&gt;&lt;/account&gt;</v>
      </c>
      <c r="AD17" t="str">
        <f t="shared" si="2"/>
        <v/>
      </c>
    </row>
    <row r="18" spans="1:30" ht="10.5" customHeight="1" x14ac:dyDescent="0.25">
      <c r="A18" s="12" t="s">
        <v>22</v>
      </c>
      <c r="B18" s="11"/>
      <c r="C18" s="6" t="s">
        <v>23</v>
      </c>
      <c r="D18" s="10">
        <v>1559195</v>
      </c>
      <c r="E18" s="11"/>
      <c r="F18" s="10">
        <v>1573444</v>
      </c>
      <c r="G18" s="11"/>
      <c r="H18" s="10">
        <v>734623</v>
      </c>
      <c r="I18" s="11"/>
      <c r="J18" s="10">
        <v>624199</v>
      </c>
      <c r="K18" s="11"/>
      <c r="L18" s="11"/>
      <c r="M18" s="11"/>
      <c r="N18" s="10">
        <v>775710</v>
      </c>
      <c r="O18" s="11"/>
      <c r="P18" s="10">
        <v>984094</v>
      </c>
      <c r="Q18" s="11"/>
      <c r="R18" s="13">
        <v>1365461</v>
      </c>
      <c r="S18" s="13"/>
      <c r="T18" s="10">
        <v>1441159</v>
      </c>
      <c r="U18" s="11"/>
      <c r="V18" s="13">
        <v>1141449</v>
      </c>
      <c r="W18" s="13"/>
      <c r="X18" s="10">
        <v>1110037</v>
      </c>
      <c r="Y18" s="11"/>
      <c r="Z18" s="11"/>
      <c r="AB18" t="str">
        <f>IF(AND(A18&lt;&gt;"",ISNUMBER(D18)),"&lt;account id="""&amp;SUBSTITUTE(A18,"/","")&amp;"""&gt;&lt;cells&gt;&lt;cell columnId=""1""&gt;"&amp;D18&amp;"&lt;/cell&gt;&lt;/cells&gt;&lt;/account&gt;","")</f>
        <v>&lt;account id="2227"&gt;&lt;cells&gt;&lt;cell columnId="1"&gt;1559195&lt;/cell&gt;&lt;/cells&gt;&lt;/account&gt;</v>
      </c>
      <c r="AC18" t="str">
        <f t="shared" si="1"/>
        <v>&lt;account id="2227"&gt;&lt;cells&gt;&lt;cell columnId="1"&gt;734623&lt;/cell&gt;&lt;/cells&gt;&lt;/account&gt;</v>
      </c>
      <c r="AD18" t="str">
        <f t="shared" si="2"/>
        <v>&lt;account id="2227"&gt;&lt;cells&gt;&lt;cell columnId="1"&gt;624199&lt;/cell&gt;&lt;/cells&gt;&lt;/account&gt;</v>
      </c>
    </row>
    <row r="19" spans="1:30" ht="10.5" customHeight="1" x14ac:dyDescent="0.25">
      <c r="A19" s="12" t="s">
        <v>24</v>
      </c>
      <c r="B19" s="11"/>
      <c r="C19" s="6" t="s">
        <v>25</v>
      </c>
      <c r="D19" s="10">
        <v>5364</v>
      </c>
      <c r="E19" s="11"/>
      <c r="F19" s="10">
        <v>0</v>
      </c>
      <c r="G19" s="11"/>
      <c r="H19" s="10">
        <v>0</v>
      </c>
      <c r="I19" s="11"/>
      <c r="J19" s="10">
        <v>0</v>
      </c>
      <c r="K19" s="11"/>
      <c r="L19" s="11"/>
      <c r="M19" s="11"/>
      <c r="N19" s="10">
        <v>0</v>
      </c>
      <c r="O19" s="11"/>
      <c r="P19" s="10">
        <v>7362</v>
      </c>
      <c r="Q19" s="11"/>
      <c r="R19" s="13">
        <v>28806</v>
      </c>
      <c r="S19" s="13"/>
      <c r="T19" s="10">
        <v>176751</v>
      </c>
      <c r="U19" s="11"/>
      <c r="V19" s="13">
        <v>278784</v>
      </c>
      <c r="W19" s="13"/>
      <c r="X19" s="10">
        <v>346795</v>
      </c>
      <c r="Y19" s="11"/>
      <c r="Z19" s="11"/>
      <c r="AB19" t="str">
        <f t="shared" ref="AB19:AB82" si="3">IF(AND(A19&lt;&gt;"",ISNUMBER(D19)),"&lt;account id="""&amp;SUBSTITUTE(A19,"/","")&amp;"""&gt;&lt;cells&gt;&lt;cell columnId=""1""&gt;"&amp;D19&amp;"&lt;/cell&gt;&lt;/cells&gt;&lt;/account&gt;","")</f>
        <v>&lt;account id="22"&gt;&lt;cells&gt;&lt;cell columnId="1"&gt;5364&lt;/cell&gt;&lt;/cells&gt;&lt;/account&gt;</v>
      </c>
      <c r="AC19" t="str">
        <f t="shared" si="1"/>
        <v>&lt;account id="22"&gt;&lt;cells&gt;&lt;cell columnId="1"&gt;0&lt;/cell&gt;&lt;/cells&gt;&lt;/account&gt;</v>
      </c>
      <c r="AD19" t="str">
        <f t="shared" si="2"/>
        <v>&lt;account id="22"&gt;&lt;cells&gt;&lt;cell columnId="1"&gt;0&lt;/cell&gt;&lt;/cells&gt;&lt;/account&gt;</v>
      </c>
    </row>
    <row r="20" spans="1:30" ht="10.5" customHeight="1" x14ac:dyDescent="0.25">
      <c r="A20" s="12" t="s">
        <v>26</v>
      </c>
      <c r="B20" s="11"/>
      <c r="C20" s="6" t="s">
        <v>27</v>
      </c>
      <c r="D20" s="10">
        <v>1000519</v>
      </c>
      <c r="E20" s="11"/>
      <c r="F20" s="10">
        <v>960470</v>
      </c>
      <c r="G20" s="11"/>
      <c r="H20" s="10">
        <v>698013</v>
      </c>
      <c r="I20" s="11"/>
      <c r="J20" s="10">
        <v>614514</v>
      </c>
      <c r="K20" s="11"/>
      <c r="L20" s="11"/>
      <c r="M20" s="11"/>
      <c r="N20" s="10">
        <v>729825</v>
      </c>
      <c r="O20" s="11"/>
      <c r="P20" s="10">
        <v>847873</v>
      </c>
      <c r="Q20" s="11"/>
      <c r="R20" s="13">
        <v>1240921</v>
      </c>
      <c r="S20" s="13"/>
      <c r="T20" s="10">
        <v>915765</v>
      </c>
      <c r="U20" s="11"/>
      <c r="V20" s="13">
        <v>563501</v>
      </c>
      <c r="W20" s="13"/>
      <c r="X20" s="10">
        <v>414405</v>
      </c>
      <c r="Y20" s="11"/>
      <c r="Z20" s="11"/>
      <c r="AB20" t="str">
        <f t="shared" si="3"/>
        <v>&lt;account id="23"&gt;&lt;cells&gt;&lt;cell columnId="1"&gt;1000519&lt;/cell&gt;&lt;/cells&gt;&lt;/account&gt;</v>
      </c>
      <c r="AC20" t="str">
        <f t="shared" si="1"/>
        <v>&lt;account id="23"&gt;&lt;cells&gt;&lt;cell columnId="1"&gt;698013&lt;/cell&gt;&lt;/cells&gt;&lt;/account&gt;</v>
      </c>
      <c r="AD20" t="str">
        <f t="shared" si="2"/>
        <v>&lt;account id="23"&gt;&lt;cells&gt;&lt;cell columnId="1"&gt;614514&lt;/cell&gt;&lt;/cells&gt;&lt;/account&gt;</v>
      </c>
    </row>
    <row r="21" spans="1:30" ht="10.5" customHeight="1" x14ac:dyDescent="0.25">
      <c r="A21" s="12" t="s">
        <v>28</v>
      </c>
      <c r="B21" s="11"/>
      <c r="C21" s="6" t="s">
        <v>29</v>
      </c>
      <c r="D21" s="10">
        <v>85447</v>
      </c>
      <c r="E21" s="11"/>
      <c r="F21" s="10">
        <v>89521</v>
      </c>
      <c r="G21" s="11"/>
      <c r="H21" s="10">
        <v>36611</v>
      </c>
      <c r="I21" s="11"/>
      <c r="J21" s="10">
        <v>9685</v>
      </c>
      <c r="K21" s="11"/>
      <c r="L21" s="11"/>
      <c r="M21" s="11"/>
      <c r="N21" s="10">
        <v>45885</v>
      </c>
      <c r="O21" s="11"/>
      <c r="P21" s="10">
        <v>128859</v>
      </c>
      <c r="Q21" s="11"/>
      <c r="R21" s="13">
        <v>95733</v>
      </c>
      <c r="S21" s="13"/>
      <c r="T21" s="10">
        <v>64337</v>
      </c>
      <c r="U21" s="11"/>
      <c r="V21" s="13">
        <v>108288</v>
      </c>
      <c r="W21" s="13"/>
      <c r="X21" s="10">
        <v>156595</v>
      </c>
      <c r="Y21" s="11"/>
      <c r="Z21" s="11"/>
      <c r="AB21" t="str">
        <f t="shared" si="3"/>
        <v>&lt;account id="24"&gt;&lt;cells&gt;&lt;cell columnId="1"&gt;85447&lt;/cell&gt;&lt;/cells&gt;&lt;/account&gt;</v>
      </c>
      <c r="AC21" t="str">
        <f t="shared" si="1"/>
        <v>&lt;account id="24"&gt;&lt;cells&gt;&lt;cell columnId="1"&gt;36611&lt;/cell&gt;&lt;/cells&gt;&lt;/account&gt;</v>
      </c>
      <c r="AD21" t="str">
        <f t="shared" si="2"/>
        <v>&lt;account id="24"&gt;&lt;cells&gt;&lt;cell columnId="1"&gt;9685&lt;/cell&gt;&lt;/cells&gt;&lt;/account&gt;</v>
      </c>
    </row>
    <row r="22" spans="1:30" ht="10.5" customHeight="1" x14ac:dyDescent="0.25">
      <c r="A22" s="12" t="s">
        <v>30</v>
      </c>
      <c r="B22" s="11"/>
      <c r="C22" s="6" t="s">
        <v>31</v>
      </c>
      <c r="D22" s="10">
        <v>467865</v>
      </c>
      <c r="E22" s="11"/>
      <c r="F22" s="10">
        <v>523454</v>
      </c>
      <c r="G22" s="11"/>
      <c r="H22" s="10">
        <v>0</v>
      </c>
      <c r="I22" s="11"/>
      <c r="J22" s="10">
        <v>0</v>
      </c>
      <c r="K22" s="11"/>
      <c r="L22" s="11"/>
      <c r="M22" s="11"/>
      <c r="N22" s="10">
        <v>0</v>
      </c>
      <c r="O22" s="11"/>
      <c r="P22" s="10">
        <v>0</v>
      </c>
      <c r="Q22" s="11"/>
      <c r="R22" s="13">
        <v>0</v>
      </c>
      <c r="S22" s="13"/>
      <c r="T22" s="10">
        <v>0</v>
      </c>
      <c r="U22" s="11"/>
      <c r="V22" s="13">
        <v>0</v>
      </c>
      <c r="W22" s="13"/>
      <c r="X22" s="10">
        <v>0</v>
      </c>
      <c r="Y22" s="11"/>
      <c r="Z22" s="11"/>
      <c r="AB22" t="str">
        <f t="shared" si="3"/>
        <v>&lt;account id="25"&gt;&lt;cells&gt;&lt;cell columnId="1"&gt;467865&lt;/cell&gt;&lt;/cells&gt;&lt;/account&gt;</v>
      </c>
      <c r="AC22" t="str">
        <f t="shared" si="1"/>
        <v>&lt;account id="25"&gt;&lt;cells&gt;&lt;cell columnId="1"&gt;0&lt;/cell&gt;&lt;/cells&gt;&lt;/account&gt;</v>
      </c>
      <c r="AD22" t="str">
        <f t="shared" si="2"/>
        <v>&lt;account id="25"&gt;&lt;cells&gt;&lt;cell columnId="1"&gt;0&lt;/cell&gt;&lt;/cells&gt;&lt;/account&gt;</v>
      </c>
    </row>
    <row r="23" spans="1:30" ht="10.5" customHeight="1" x14ac:dyDescent="0.25">
      <c r="A23" s="12" t="s">
        <v>32</v>
      </c>
      <c r="B23" s="11"/>
      <c r="C23" s="6" t="s">
        <v>33</v>
      </c>
      <c r="D23" s="10">
        <v>0</v>
      </c>
      <c r="E23" s="11"/>
      <c r="F23" s="10">
        <v>0</v>
      </c>
      <c r="G23" s="11"/>
      <c r="H23" s="10">
        <v>0</v>
      </c>
      <c r="I23" s="11"/>
      <c r="J23" s="10">
        <v>0</v>
      </c>
      <c r="K23" s="11"/>
      <c r="L23" s="11"/>
      <c r="M23" s="11"/>
      <c r="N23" s="10">
        <v>0</v>
      </c>
      <c r="O23" s="11"/>
      <c r="P23" s="10">
        <v>0</v>
      </c>
      <c r="Q23" s="11"/>
      <c r="R23" s="13">
        <v>0</v>
      </c>
      <c r="S23" s="13"/>
      <c r="T23" s="10">
        <v>284306</v>
      </c>
      <c r="U23" s="11"/>
      <c r="V23" s="13">
        <v>190876</v>
      </c>
      <c r="W23" s="13"/>
      <c r="X23" s="10">
        <v>192242</v>
      </c>
      <c r="Y23" s="11"/>
      <c r="Z23" s="11"/>
      <c r="AB23" t="str">
        <f t="shared" si="3"/>
        <v>&lt;account id="26"&gt;&lt;cells&gt;&lt;cell columnId="1"&gt;0&lt;/cell&gt;&lt;/cells&gt;&lt;/account&gt;</v>
      </c>
      <c r="AC23" t="str">
        <f t="shared" si="1"/>
        <v>&lt;account id="26"&gt;&lt;cells&gt;&lt;cell columnId="1"&gt;0&lt;/cell&gt;&lt;/cells&gt;&lt;/account&gt;</v>
      </c>
      <c r="AD23" t="str">
        <f t="shared" si="2"/>
        <v>&lt;account id="26"&gt;&lt;cells&gt;&lt;cell columnId="1"&gt;0&lt;/cell&gt;&lt;/cells&gt;&lt;/account&gt;</v>
      </c>
    </row>
    <row r="24" spans="1:30" ht="10.5" customHeight="1" x14ac:dyDescent="0.25">
      <c r="A24" s="12" t="s">
        <v>34</v>
      </c>
      <c r="B24" s="11"/>
      <c r="C24" s="6" t="s">
        <v>35</v>
      </c>
      <c r="D24" s="10">
        <v>0</v>
      </c>
      <c r="E24" s="11"/>
      <c r="F24" s="10">
        <v>0</v>
      </c>
      <c r="G24" s="11"/>
      <c r="H24" s="10">
        <v>0</v>
      </c>
      <c r="I24" s="11"/>
      <c r="J24" s="10">
        <v>0</v>
      </c>
      <c r="K24" s="11"/>
      <c r="L24" s="11"/>
      <c r="M24" s="11"/>
      <c r="N24" s="10">
        <v>0</v>
      </c>
      <c r="O24" s="11"/>
      <c r="P24" s="10">
        <v>0</v>
      </c>
      <c r="Q24" s="11"/>
      <c r="R24" s="13">
        <v>0</v>
      </c>
      <c r="S24" s="13"/>
      <c r="T24" s="10">
        <v>0</v>
      </c>
      <c r="U24" s="11"/>
      <c r="V24" s="13">
        <v>0</v>
      </c>
      <c r="W24" s="13"/>
      <c r="X24" s="10">
        <v>0</v>
      </c>
      <c r="Y24" s="11"/>
      <c r="Z24" s="11"/>
      <c r="AB24" t="str">
        <f t="shared" si="3"/>
        <v>&lt;account id="27"&gt;&lt;cells&gt;&lt;cell columnId="1"&gt;0&lt;/cell&gt;&lt;/cells&gt;&lt;/account&gt;</v>
      </c>
      <c r="AC24" t="str">
        <f t="shared" si="1"/>
        <v>&lt;account id="27"&gt;&lt;cells&gt;&lt;cell columnId="1"&gt;0&lt;/cell&gt;&lt;/cells&gt;&lt;/account&gt;</v>
      </c>
      <c r="AD24" t="str">
        <f t="shared" si="2"/>
        <v>&lt;account id="27"&gt;&lt;cells&gt;&lt;cell columnId="1"&gt;0&lt;/cell&gt;&lt;/cells&gt;&lt;/account&gt;</v>
      </c>
    </row>
    <row r="25" spans="1:30" ht="10.5" customHeight="1" x14ac:dyDescent="0.25">
      <c r="A25" s="12" t="s">
        <v>36</v>
      </c>
      <c r="B25" s="11"/>
      <c r="C25" s="6" t="s">
        <v>37</v>
      </c>
      <c r="D25" s="10">
        <v>7884</v>
      </c>
      <c r="E25" s="11"/>
      <c r="F25" s="10">
        <v>7883</v>
      </c>
      <c r="G25" s="11"/>
      <c r="H25" s="10">
        <v>7883</v>
      </c>
      <c r="I25" s="11"/>
      <c r="J25" s="10">
        <v>7883</v>
      </c>
      <c r="K25" s="11"/>
      <c r="L25" s="11"/>
      <c r="M25" s="11"/>
      <c r="N25" s="10">
        <v>5454</v>
      </c>
      <c r="O25" s="11"/>
      <c r="P25" s="10">
        <v>5454</v>
      </c>
      <c r="Q25" s="11"/>
      <c r="R25" s="13">
        <v>5454</v>
      </c>
      <c r="S25" s="13"/>
      <c r="T25" s="10">
        <v>5453</v>
      </c>
      <c r="U25" s="11"/>
      <c r="V25" s="13">
        <v>5454</v>
      </c>
      <c r="W25" s="13"/>
      <c r="X25" s="10">
        <v>5454</v>
      </c>
      <c r="Y25" s="11"/>
      <c r="Z25" s="11"/>
      <c r="AB25" t="str">
        <f t="shared" si="3"/>
        <v>&lt;account id="28"&gt;&lt;cells&gt;&lt;cell columnId="1"&gt;7884&lt;/cell&gt;&lt;/cells&gt;&lt;/account&gt;</v>
      </c>
      <c r="AC25" t="str">
        <f t="shared" si="1"/>
        <v>&lt;account id="28"&gt;&lt;cells&gt;&lt;cell columnId="1"&gt;7883&lt;/cell&gt;&lt;/cells&gt;&lt;/account&gt;</v>
      </c>
      <c r="AD25" t="str">
        <f t="shared" si="2"/>
        <v>&lt;account id="28"&gt;&lt;cells&gt;&lt;cell columnId="1"&gt;7883&lt;/cell&gt;&lt;/cells&gt;&lt;/account&gt;</v>
      </c>
    </row>
    <row r="26" spans="1:30" ht="10.5" customHeight="1" x14ac:dyDescent="0.25">
      <c r="A26" s="12" t="s">
        <v>38</v>
      </c>
      <c r="B26" s="11"/>
      <c r="C26" s="6" t="s">
        <v>39</v>
      </c>
      <c r="D26" s="10">
        <v>0</v>
      </c>
      <c r="E26" s="11"/>
      <c r="F26" s="10">
        <v>0</v>
      </c>
      <c r="G26" s="11"/>
      <c r="H26" s="10">
        <v>0</v>
      </c>
      <c r="I26" s="11"/>
      <c r="J26" s="14" t="s">
        <v>19</v>
      </c>
      <c r="K26" s="11"/>
      <c r="L26" s="11"/>
      <c r="M26" s="11"/>
      <c r="N26" s="14" t="s">
        <v>19</v>
      </c>
      <c r="O26" s="11"/>
      <c r="P26" s="14" t="s">
        <v>19</v>
      </c>
      <c r="Q26" s="11"/>
      <c r="R26" s="15" t="s">
        <v>19</v>
      </c>
      <c r="S26" s="15"/>
      <c r="T26" s="14" t="s">
        <v>19</v>
      </c>
      <c r="U26" s="11"/>
      <c r="V26" s="15" t="s">
        <v>19</v>
      </c>
      <c r="W26" s="15"/>
      <c r="X26" s="14" t="s">
        <v>19</v>
      </c>
      <c r="Y26" s="11"/>
      <c r="Z26" s="11"/>
      <c r="AB26" t="str">
        <f t="shared" si="3"/>
        <v>&lt;account id="2801"&gt;&lt;cells&gt;&lt;cell columnId="1"&gt;0&lt;/cell&gt;&lt;/cells&gt;&lt;/account&gt;</v>
      </c>
      <c r="AC26" t="str">
        <f t="shared" si="1"/>
        <v>&lt;account id="2801"&gt;&lt;cells&gt;&lt;cell columnId="1"&gt;0&lt;/cell&gt;&lt;/cells&gt;&lt;/account&gt;</v>
      </c>
      <c r="AD26" t="str">
        <f t="shared" si="2"/>
        <v/>
      </c>
    </row>
    <row r="27" spans="1:30" ht="10.5" customHeight="1" x14ac:dyDescent="0.25">
      <c r="A27" s="12" t="s">
        <v>40</v>
      </c>
      <c r="B27" s="11"/>
      <c r="C27" s="6" t="s">
        <v>41</v>
      </c>
      <c r="D27" s="10">
        <v>0</v>
      </c>
      <c r="E27" s="11"/>
      <c r="F27" s="10">
        <v>0</v>
      </c>
      <c r="G27" s="11"/>
      <c r="H27" s="10">
        <v>0</v>
      </c>
      <c r="I27" s="11"/>
      <c r="J27" s="14" t="s">
        <v>19</v>
      </c>
      <c r="K27" s="11"/>
      <c r="L27" s="11"/>
      <c r="M27" s="11"/>
      <c r="N27" s="14" t="s">
        <v>19</v>
      </c>
      <c r="O27" s="11"/>
      <c r="P27" s="14" t="s">
        <v>19</v>
      </c>
      <c r="Q27" s="11"/>
      <c r="R27" s="15" t="s">
        <v>19</v>
      </c>
      <c r="S27" s="15"/>
      <c r="T27" s="14" t="s">
        <v>19</v>
      </c>
      <c r="U27" s="11"/>
      <c r="V27" s="15" t="s">
        <v>19</v>
      </c>
      <c r="W27" s="15"/>
      <c r="X27" s="14" t="s">
        <v>19</v>
      </c>
      <c r="Y27" s="11"/>
      <c r="Z27" s="11"/>
      <c r="AB27" t="str">
        <f t="shared" si="3"/>
        <v>&lt;account id="280"&gt;&lt;cells&gt;&lt;cell columnId="1"&gt;0&lt;/cell&gt;&lt;/cells&gt;&lt;/account&gt;</v>
      </c>
      <c r="AC27" t="str">
        <f t="shared" si="1"/>
        <v>&lt;account id="280"&gt;&lt;cells&gt;&lt;cell columnId="1"&gt;0&lt;/cell&gt;&lt;/cells&gt;&lt;/account&gt;</v>
      </c>
      <c r="AD27" t="str">
        <f t="shared" si="2"/>
        <v/>
      </c>
    </row>
    <row r="28" spans="1:30" ht="10.5" customHeight="1" x14ac:dyDescent="0.25">
      <c r="A28" s="12" t="s">
        <v>42</v>
      </c>
      <c r="B28" s="11"/>
      <c r="C28" s="6" t="s">
        <v>43</v>
      </c>
      <c r="D28" s="10">
        <v>0</v>
      </c>
      <c r="E28" s="11"/>
      <c r="F28" s="10">
        <v>0</v>
      </c>
      <c r="G28" s="11"/>
      <c r="H28" s="10">
        <v>0</v>
      </c>
      <c r="I28" s="11"/>
      <c r="J28" s="14" t="s">
        <v>19</v>
      </c>
      <c r="K28" s="11"/>
      <c r="L28" s="11"/>
      <c r="M28" s="11"/>
      <c r="N28" s="14" t="s">
        <v>19</v>
      </c>
      <c r="O28" s="11"/>
      <c r="P28" s="14" t="s">
        <v>19</v>
      </c>
      <c r="Q28" s="11"/>
      <c r="R28" s="15" t="s">
        <v>19</v>
      </c>
      <c r="S28" s="15"/>
      <c r="T28" s="14" t="s">
        <v>19</v>
      </c>
      <c r="U28" s="11"/>
      <c r="V28" s="15" t="s">
        <v>19</v>
      </c>
      <c r="W28" s="15"/>
      <c r="X28" s="14" t="s">
        <v>19</v>
      </c>
      <c r="Y28" s="11"/>
      <c r="Z28" s="11"/>
      <c r="AB28" t="str">
        <f t="shared" si="3"/>
        <v>&lt;account id="281"&gt;&lt;cells&gt;&lt;cell columnId="1"&gt;0&lt;/cell&gt;&lt;/cells&gt;&lt;/account&gt;</v>
      </c>
      <c r="AC28" t="str">
        <f t="shared" si="1"/>
        <v>&lt;account id="281"&gt;&lt;cells&gt;&lt;cell columnId="1"&gt;0&lt;/cell&gt;&lt;/cells&gt;&lt;/account&gt;</v>
      </c>
      <c r="AD28" t="str">
        <f t="shared" si="2"/>
        <v/>
      </c>
    </row>
    <row r="29" spans="1:30" ht="20.25" customHeight="1" x14ac:dyDescent="0.25">
      <c r="A29" s="12" t="s">
        <v>44</v>
      </c>
      <c r="B29" s="11"/>
      <c r="C29" s="6" t="s">
        <v>45</v>
      </c>
      <c r="D29" s="10">
        <v>0</v>
      </c>
      <c r="E29" s="11"/>
      <c r="F29" s="10">
        <v>0</v>
      </c>
      <c r="G29" s="11"/>
      <c r="H29" s="10">
        <v>0</v>
      </c>
      <c r="I29" s="11"/>
      <c r="J29" s="14" t="s">
        <v>19</v>
      </c>
      <c r="K29" s="11"/>
      <c r="L29" s="11"/>
      <c r="M29" s="11"/>
      <c r="N29" s="14" t="s">
        <v>19</v>
      </c>
      <c r="O29" s="11"/>
      <c r="P29" s="14" t="s">
        <v>19</v>
      </c>
      <c r="Q29" s="11"/>
      <c r="R29" s="15" t="s">
        <v>19</v>
      </c>
      <c r="S29" s="15"/>
      <c r="T29" s="14" t="s">
        <v>19</v>
      </c>
      <c r="U29" s="11"/>
      <c r="V29" s="15" t="s">
        <v>19</v>
      </c>
      <c r="W29" s="15"/>
      <c r="X29" s="14" t="s">
        <v>19</v>
      </c>
      <c r="Y29" s="11"/>
      <c r="Z29" s="11"/>
      <c r="AB29" t="str">
        <f t="shared" si="3"/>
        <v>&lt;account id="2823"&gt;&lt;cells&gt;&lt;cell columnId="1"&gt;0&lt;/cell&gt;&lt;/cells&gt;&lt;/account&gt;</v>
      </c>
      <c r="AC29" t="str">
        <f t="shared" si="1"/>
        <v>&lt;account id="2823"&gt;&lt;cells&gt;&lt;cell columnId="1"&gt;0&lt;/cell&gt;&lt;/cells&gt;&lt;/account&gt;</v>
      </c>
      <c r="AD29" t="str">
        <f t="shared" si="2"/>
        <v/>
      </c>
    </row>
    <row r="30" spans="1:30" ht="20.25" customHeight="1" x14ac:dyDescent="0.25">
      <c r="A30" s="12" t="s">
        <v>46</v>
      </c>
      <c r="B30" s="11"/>
      <c r="C30" s="6" t="s">
        <v>47</v>
      </c>
      <c r="D30" s="10">
        <v>0</v>
      </c>
      <c r="E30" s="11"/>
      <c r="F30" s="10">
        <v>0</v>
      </c>
      <c r="G30" s="11"/>
      <c r="H30" s="10">
        <v>0</v>
      </c>
      <c r="I30" s="11"/>
      <c r="J30" s="14" t="s">
        <v>19</v>
      </c>
      <c r="K30" s="11"/>
      <c r="L30" s="11"/>
      <c r="M30" s="11"/>
      <c r="N30" s="14" t="s">
        <v>19</v>
      </c>
      <c r="O30" s="11"/>
      <c r="P30" s="14" t="s">
        <v>19</v>
      </c>
      <c r="Q30" s="11"/>
      <c r="R30" s="15" t="s">
        <v>19</v>
      </c>
      <c r="S30" s="15"/>
      <c r="T30" s="14" t="s">
        <v>19</v>
      </c>
      <c r="U30" s="11"/>
      <c r="V30" s="15" t="s">
        <v>19</v>
      </c>
      <c r="W30" s="15"/>
      <c r="X30" s="14" t="s">
        <v>19</v>
      </c>
      <c r="Y30" s="11"/>
      <c r="Z30" s="11"/>
      <c r="AB30" t="str">
        <f t="shared" si="3"/>
        <v>&lt;account id="282"&gt;&lt;cells&gt;&lt;cell columnId="1"&gt;0&lt;/cell&gt;&lt;/cells&gt;&lt;/account&gt;</v>
      </c>
      <c r="AC30" t="str">
        <f t="shared" si="1"/>
        <v>&lt;account id="282"&gt;&lt;cells&gt;&lt;cell columnId="1"&gt;0&lt;/cell&gt;&lt;/cells&gt;&lt;/account&gt;</v>
      </c>
      <c r="AD30" t="str">
        <f t="shared" si="2"/>
        <v/>
      </c>
    </row>
    <row r="31" spans="1:30" ht="20.25" customHeight="1" x14ac:dyDescent="0.25">
      <c r="A31" s="12" t="s">
        <v>48</v>
      </c>
      <c r="B31" s="11"/>
      <c r="C31" s="6" t="s">
        <v>49</v>
      </c>
      <c r="D31" s="10">
        <v>0</v>
      </c>
      <c r="E31" s="11"/>
      <c r="F31" s="10">
        <v>0</v>
      </c>
      <c r="G31" s="11"/>
      <c r="H31" s="10">
        <v>0</v>
      </c>
      <c r="I31" s="11"/>
      <c r="J31" s="14" t="s">
        <v>19</v>
      </c>
      <c r="K31" s="11"/>
      <c r="L31" s="11"/>
      <c r="M31" s="11"/>
      <c r="N31" s="14" t="s">
        <v>19</v>
      </c>
      <c r="O31" s="11"/>
      <c r="P31" s="14" t="s">
        <v>19</v>
      </c>
      <c r="Q31" s="11"/>
      <c r="R31" s="15" t="s">
        <v>19</v>
      </c>
      <c r="S31" s="15"/>
      <c r="T31" s="14" t="s">
        <v>19</v>
      </c>
      <c r="U31" s="11"/>
      <c r="V31" s="15" t="s">
        <v>19</v>
      </c>
      <c r="W31" s="15"/>
      <c r="X31" s="14" t="s">
        <v>19</v>
      </c>
      <c r="Y31" s="11"/>
      <c r="Z31" s="11"/>
      <c r="AB31" t="str">
        <f t="shared" si="3"/>
        <v>&lt;account id="283"&gt;&lt;cells&gt;&lt;cell columnId="1"&gt;0&lt;/cell&gt;&lt;/cells&gt;&lt;/account&gt;</v>
      </c>
      <c r="AC31" t="str">
        <f t="shared" si="1"/>
        <v>&lt;account id="283"&gt;&lt;cells&gt;&lt;cell columnId="1"&gt;0&lt;/cell&gt;&lt;/cells&gt;&lt;/account&gt;</v>
      </c>
      <c r="AD31" t="str">
        <f t="shared" si="2"/>
        <v/>
      </c>
    </row>
    <row r="32" spans="1:30" ht="10.5" customHeight="1" x14ac:dyDescent="0.25">
      <c r="A32" s="12" t="s">
        <v>50</v>
      </c>
      <c r="B32" s="11"/>
      <c r="C32" s="6" t="s">
        <v>51</v>
      </c>
      <c r="D32" s="10">
        <v>7884</v>
      </c>
      <c r="E32" s="11"/>
      <c r="F32" s="10">
        <v>7883</v>
      </c>
      <c r="G32" s="11"/>
      <c r="H32" s="10">
        <v>7883</v>
      </c>
      <c r="I32" s="11"/>
      <c r="J32" s="14" t="s">
        <v>19</v>
      </c>
      <c r="K32" s="11"/>
      <c r="L32" s="11"/>
      <c r="M32" s="11"/>
      <c r="N32" s="14" t="s">
        <v>19</v>
      </c>
      <c r="O32" s="11"/>
      <c r="P32" s="14" t="s">
        <v>19</v>
      </c>
      <c r="Q32" s="11"/>
      <c r="R32" s="15" t="s">
        <v>19</v>
      </c>
      <c r="S32" s="15"/>
      <c r="T32" s="14" t="s">
        <v>19</v>
      </c>
      <c r="U32" s="11"/>
      <c r="V32" s="15" t="s">
        <v>19</v>
      </c>
      <c r="W32" s="15"/>
      <c r="X32" s="14" t="s">
        <v>19</v>
      </c>
      <c r="Y32" s="11"/>
      <c r="Z32" s="11"/>
      <c r="AB32" t="str">
        <f t="shared" si="3"/>
        <v>&lt;account id="2848"&gt;&lt;cells&gt;&lt;cell columnId="1"&gt;7884&lt;/cell&gt;&lt;/cells&gt;&lt;/account&gt;</v>
      </c>
      <c r="AC32" t="str">
        <f t="shared" si="1"/>
        <v>&lt;account id="2848"&gt;&lt;cells&gt;&lt;cell columnId="1"&gt;7883&lt;/cell&gt;&lt;/cells&gt;&lt;/account&gt;</v>
      </c>
      <c r="AD32" t="str">
        <f t="shared" si="2"/>
        <v/>
      </c>
    </row>
    <row r="33" spans="1:30" ht="10.5" customHeight="1" x14ac:dyDescent="0.25">
      <c r="A33" s="12" t="s">
        <v>52</v>
      </c>
      <c r="B33" s="11"/>
      <c r="C33" s="6" t="s">
        <v>53</v>
      </c>
      <c r="D33" s="10">
        <v>0</v>
      </c>
      <c r="E33" s="11"/>
      <c r="F33" s="10">
        <v>0</v>
      </c>
      <c r="G33" s="11"/>
      <c r="H33" s="10">
        <v>0</v>
      </c>
      <c r="I33" s="11"/>
      <c r="J33" s="14" t="s">
        <v>19</v>
      </c>
      <c r="K33" s="11"/>
      <c r="L33" s="11"/>
      <c r="M33" s="11"/>
      <c r="N33" s="14" t="s">
        <v>19</v>
      </c>
      <c r="O33" s="11"/>
      <c r="P33" s="14" t="s">
        <v>19</v>
      </c>
      <c r="Q33" s="11"/>
      <c r="R33" s="15" t="s">
        <v>19</v>
      </c>
      <c r="S33" s="15"/>
      <c r="T33" s="14" t="s">
        <v>19</v>
      </c>
      <c r="U33" s="11"/>
      <c r="V33" s="15" t="s">
        <v>19</v>
      </c>
      <c r="W33" s="15"/>
      <c r="X33" s="14" t="s">
        <v>19</v>
      </c>
      <c r="Y33" s="11"/>
      <c r="Z33" s="11"/>
      <c r="AB33" t="str">
        <f t="shared" si="3"/>
        <v>&lt;account id="284"&gt;&lt;cells&gt;&lt;cell columnId="1"&gt;0&lt;/cell&gt;&lt;/cells&gt;&lt;/account&gt;</v>
      </c>
      <c r="AC33" t="str">
        <f t="shared" si="1"/>
        <v>&lt;account id="284"&gt;&lt;cells&gt;&lt;cell columnId="1"&gt;0&lt;/cell&gt;&lt;/cells&gt;&lt;/account&gt;</v>
      </c>
      <c r="AD33" t="str">
        <f t="shared" si="2"/>
        <v/>
      </c>
    </row>
    <row r="34" spans="1:30" ht="20.25" customHeight="1" x14ac:dyDescent="0.25">
      <c r="A34" s="12" t="s">
        <v>54</v>
      </c>
      <c r="B34" s="11"/>
      <c r="C34" s="6" t="s">
        <v>55</v>
      </c>
      <c r="D34" s="10">
        <v>7884</v>
      </c>
      <c r="E34" s="11"/>
      <c r="F34" s="10">
        <v>7883</v>
      </c>
      <c r="G34" s="11"/>
      <c r="H34" s="10">
        <v>7883</v>
      </c>
      <c r="I34" s="11"/>
      <c r="J34" s="14" t="s">
        <v>19</v>
      </c>
      <c r="K34" s="11"/>
      <c r="L34" s="11"/>
      <c r="M34" s="11"/>
      <c r="N34" s="14" t="s">
        <v>19</v>
      </c>
      <c r="O34" s="11"/>
      <c r="P34" s="14" t="s">
        <v>19</v>
      </c>
      <c r="Q34" s="11"/>
      <c r="R34" s="15" t="s">
        <v>19</v>
      </c>
      <c r="S34" s="15"/>
      <c r="T34" s="14" t="s">
        <v>19</v>
      </c>
      <c r="U34" s="11"/>
      <c r="V34" s="15" t="s">
        <v>19</v>
      </c>
      <c r="W34" s="15"/>
      <c r="X34" s="14" t="s">
        <v>19</v>
      </c>
      <c r="Y34" s="11"/>
      <c r="Z34" s="11"/>
      <c r="AB34" t="str">
        <f t="shared" si="3"/>
        <v>&lt;account id="2858"&gt;&lt;cells&gt;&lt;cell columnId="1"&gt;7884&lt;/cell&gt;&lt;/cells&gt;&lt;/account&gt;</v>
      </c>
      <c r="AC34" t="str">
        <f t="shared" si="1"/>
        <v>&lt;account id="2858"&gt;&lt;cells&gt;&lt;cell columnId="1"&gt;7883&lt;/cell&gt;&lt;/cells&gt;&lt;/account&gt;</v>
      </c>
      <c r="AD34" t="str">
        <f t="shared" si="2"/>
        <v/>
      </c>
    </row>
    <row r="35" spans="1:30" ht="10.5" customHeight="1" x14ac:dyDescent="0.25">
      <c r="A35" s="11"/>
      <c r="B35" s="11"/>
      <c r="C35" s="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7"/>
      <c r="S35" s="17"/>
      <c r="T35" s="11"/>
      <c r="U35" s="11"/>
      <c r="V35" s="17"/>
      <c r="W35" s="17"/>
      <c r="X35" s="11"/>
      <c r="Y35" s="11"/>
      <c r="Z35" s="11"/>
      <c r="AB35" t="str">
        <f t="shared" si="3"/>
        <v/>
      </c>
      <c r="AC35" t="str">
        <f t="shared" si="1"/>
        <v/>
      </c>
      <c r="AD35" t="str">
        <f t="shared" si="2"/>
        <v/>
      </c>
    </row>
    <row r="36" spans="1:30" ht="10.5" customHeight="1" x14ac:dyDescent="0.25">
      <c r="A36" s="12" t="s">
        <v>56</v>
      </c>
      <c r="B36" s="11"/>
      <c r="C36" s="6" t="s">
        <v>57</v>
      </c>
      <c r="D36" s="10">
        <v>2049580</v>
      </c>
      <c r="E36" s="11"/>
      <c r="F36" s="10">
        <v>2510804</v>
      </c>
      <c r="G36" s="11"/>
      <c r="H36" s="10">
        <v>2785578</v>
      </c>
      <c r="I36" s="11"/>
      <c r="J36" s="10">
        <v>2964345</v>
      </c>
      <c r="K36" s="11"/>
      <c r="L36" s="11"/>
      <c r="M36" s="11"/>
      <c r="N36" s="10">
        <v>2941399</v>
      </c>
      <c r="O36" s="11"/>
      <c r="P36" s="10">
        <v>3023886</v>
      </c>
      <c r="Q36" s="11"/>
      <c r="R36" s="13">
        <v>2684576</v>
      </c>
      <c r="S36" s="13"/>
      <c r="T36" s="10">
        <v>1490506</v>
      </c>
      <c r="U36" s="11"/>
      <c r="V36" s="13">
        <v>1979506</v>
      </c>
      <c r="W36" s="13"/>
      <c r="X36" s="10">
        <v>1992441</v>
      </c>
      <c r="Y36" s="11"/>
      <c r="Z36" s="11"/>
      <c r="AB36" t="str">
        <f t="shared" si="3"/>
        <v>&lt;account id="2958"&gt;&lt;cells&gt;&lt;cell columnId="1"&gt;2049580&lt;/cell&gt;&lt;/cells&gt;&lt;/account&gt;</v>
      </c>
      <c r="AC36" t="str">
        <f t="shared" si="1"/>
        <v>&lt;account id="2958"&gt;&lt;cells&gt;&lt;cell columnId="1"&gt;2785578&lt;/cell&gt;&lt;/cells&gt;&lt;/account&gt;</v>
      </c>
      <c r="AD36" t="str">
        <f t="shared" si="2"/>
        <v>&lt;account id="2958"&gt;&lt;cells&gt;&lt;cell columnId="1"&gt;2964345&lt;/cell&gt;&lt;/cells&gt;&lt;/account&gt;</v>
      </c>
    </row>
    <row r="37" spans="1:30" ht="10.5" customHeight="1" x14ac:dyDescent="0.25">
      <c r="A37" s="12" t="s">
        <v>58</v>
      </c>
      <c r="B37" s="11"/>
      <c r="C37" s="6" t="s">
        <v>59</v>
      </c>
      <c r="D37" s="14" t="s">
        <v>19</v>
      </c>
      <c r="E37" s="11"/>
      <c r="F37" s="14" t="s">
        <v>19</v>
      </c>
      <c r="G37" s="11"/>
      <c r="H37" s="14" t="s">
        <v>19</v>
      </c>
      <c r="I37" s="11"/>
      <c r="J37" s="14" t="s">
        <v>19</v>
      </c>
      <c r="K37" s="11"/>
      <c r="L37" s="11"/>
      <c r="M37" s="11"/>
      <c r="N37" s="14" t="s">
        <v>19</v>
      </c>
      <c r="O37" s="11"/>
      <c r="P37" s="14" t="s">
        <v>19</v>
      </c>
      <c r="Q37" s="11"/>
      <c r="R37" s="15" t="s">
        <v>19</v>
      </c>
      <c r="S37" s="15"/>
      <c r="T37" s="14" t="s">
        <v>19</v>
      </c>
      <c r="U37" s="11"/>
      <c r="V37" s="15" t="s">
        <v>19</v>
      </c>
      <c r="W37" s="15"/>
      <c r="X37" s="14" t="s">
        <v>19</v>
      </c>
      <c r="Y37" s="11"/>
      <c r="Z37" s="11"/>
      <c r="AB37" t="str">
        <f t="shared" si="3"/>
        <v/>
      </c>
      <c r="AC37" t="str">
        <f t="shared" si="1"/>
        <v/>
      </c>
      <c r="AD37" t="str">
        <f t="shared" si="2"/>
        <v/>
      </c>
    </row>
    <row r="38" spans="1:30" ht="10.5" customHeight="1" x14ac:dyDescent="0.25">
      <c r="A38" s="12" t="s">
        <v>60</v>
      </c>
      <c r="B38" s="11"/>
      <c r="C38" s="6" t="s">
        <v>61</v>
      </c>
      <c r="D38" s="10">
        <v>0</v>
      </c>
      <c r="E38" s="11"/>
      <c r="F38" s="10">
        <v>0</v>
      </c>
      <c r="G38" s="11"/>
      <c r="H38" s="10">
        <v>0</v>
      </c>
      <c r="I38" s="11"/>
      <c r="J38" s="10">
        <v>0</v>
      </c>
      <c r="K38" s="11"/>
      <c r="L38" s="11"/>
      <c r="M38" s="11"/>
      <c r="N38" s="10">
        <v>0</v>
      </c>
      <c r="O38" s="11"/>
      <c r="P38" s="10">
        <v>0</v>
      </c>
      <c r="Q38" s="11"/>
      <c r="R38" s="13">
        <v>0</v>
      </c>
      <c r="S38" s="13"/>
      <c r="T38" s="10">
        <v>0</v>
      </c>
      <c r="U38" s="11"/>
      <c r="V38" s="13">
        <v>0</v>
      </c>
      <c r="W38" s="13"/>
      <c r="X38" s="10">
        <v>0</v>
      </c>
      <c r="Y38" s="11"/>
      <c r="Z38" s="11"/>
      <c r="AB38" t="str">
        <f t="shared" si="3"/>
        <v>&lt;account id="290"&gt;&lt;cells&gt;&lt;cell columnId="1"&gt;0&lt;/cell&gt;&lt;/cells&gt;&lt;/account&gt;</v>
      </c>
      <c r="AC38" t="str">
        <f t="shared" si="1"/>
        <v>&lt;account id="290"&gt;&lt;cells&gt;&lt;cell columnId="1"&gt;0&lt;/cell&gt;&lt;/cells&gt;&lt;/account&gt;</v>
      </c>
      <c r="AD38" t="str">
        <f t="shared" si="2"/>
        <v>&lt;account id="290"&gt;&lt;cells&gt;&lt;cell columnId="1"&gt;0&lt;/cell&gt;&lt;/cells&gt;&lt;/account&gt;</v>
      </c>
    </row>
    <row r="39" spans="1:30" ht="10.5" customHeight="1" x14ac:dyDescent="0.25">
      <c r="A39" s="12" t="s">
        <v>62</v>
      </c>
      <c r="B39" s="11"/>
      <c r="C39" s="6" t="s">
        <v>63</v>
      </c>
      <c r="D39" s="10">
        <v>0</v>
      </c>
      <c r="E39" s="11"/>
      <c r="F39" s="10">
        <v>0</v>
      </c>
      <c r="G39" s="11"/>
      <c r="H39" s="10">
        <v>0</v>
      </c>
      <c r="I39" s="11"/>
      <c r="J39" s="10">
        <v>0</v>
      </c>
      <c r="K39" s="11"/>
      <c r="L39" s="11"/>
      <c r="M39" s="11"/>
      <c r="N39" s="10">
        <v>0</v>
      </c>
      <c r="O39" s="11"/>
      <c r="P39" s="10">
        <v>0</v>
      </c>
      <c r="Q39" s="11"/>
      <c r="R39" s="13">
        <v>0</v>
      </c>
      <c r="S39" s="13"/>
      <c r="T39" s="10">
        <v>0</v>
      </c>
      <c r="U39" s="11"/>
      <c r="V39" s="13">
        <v>0</v>
      </c>
      <c r="W39" s="13"/>
      <c r="X39" s="10">
        <v>0</v>
      </c>
      <c r="Y39" s="11"/>
      <c r="Z39" s="11"/>
      <c r="AB39" t="str">
        <f t="shared" si="3"/>
        <v>&lt;account id="291"&gt;&lt;cells&gt;&lt;cell columnId="1"&gt;0&lt;/cell&gt;&lt;/cells&gt;&lt;/account&gt;</v>
      </c>
      <c r="AC39" t="str">
        <f t="shared" si="1"/>
        <v>&lt;account id="291"&gt;&lt;cells&gt;&lt;cell columnId="1"&gt;0&lt;/cell&gt;&lt;/cells&gt;&lt;/account&gt;</v>
      </c>
      <c r="AD39" t="str">
        <f t="shared" si="2"/>
        <v>&lt;account id="291"&gt;&lt;cells&gt;&lt;cell columnId="1"&gt;0&lt;/cell&gt;&lt;/cells&gt;&lt;/account&gt;</v>
      </c>
    </row>
    <row r="40" spans="1:30" ht="10.5" customHeight="1" x14ac:dyDescent="0.25">
      <c r="A40" s="12" t="s">
        <v>64</v>
      </c>
      <c r="B40" s="11"/>
      <c r="C40" s="6" t="s">
        <v>65</v>
      </c>
      <c r="D40" s="10">
        <v>69167</v>
      </c>
      <c r="E40" s="11"/>
      <c r="F40" s="10">
        <v>69167</v>
      </c>
      <c r="G40" s="11"/>
      <c r="H40" s="10">
        <v>69167</v>
      </c>
      <c r="I40" s="11"/>
      <c r="J40" s="10">
        <v>67931</v>
      </c>
      <c r="K40" s="11"/>
      <c r="L40" s="11"/>
      <c r="M40" s="11"/>
      <c r="N40" s="10">
        <v>79827</v>
      </c>
      <c r="O40" s="11"/>
      <c r="P40" s="10">
        <v>11706</v>
      </c>
      <c r="Q40" s="11"/>
      <c r="R40" s="13">
        <v>10031</v>
      </c>
      <c r="S40" s="13"/>
      <c r="T40" s="10">
        <v>9978</v>
      </c>
      <c r="U40" s="11"/>
      <c r="V40" s="13">
        <v>9013</v>
      </c>
      <c r="W40" s="13"/>
      <c r="X40" s="10">
        <v>8660</v>
      </c>
      <c r="Y40" s="11"/>
      <c r="Z40" s="11"/>
      <c r="AB40" t="str">
        <f t="shared" si="3"/>
        <v>&lt;account id="3"&gt;&lt;cells&gt;&lt;cell columnId="1"&gt;69167&lt;/cell&gt;&lt;/cells&gt;&lt;/account&gt;</v>
      </c>
      <c r="AC40" t="str">
        <f t="shared" si="1"/>
        <v>&lt;account id="3"&gt;&lt;cells&gt;&lt;cell columnId="1"&gt;69167&lt;/cell&gt;&lt;/cells&gt;&lt;/account&gt;</v>
      </c>
      <c r="AD40" t="str">
        <f t="shared" si="2"/>
        <v>&lt;account id="3"&gt;&lt;cells&gt;&lt;cell columnId="1"&gt;67931&lt;/cell&gt;&lt;/cells&gt;&lt;/account&gt;</v>
      </c>
    </row>
    <row r="41" spans="1:30" ht="10.5" customHeight="1" x14ac:dyDescent="0.25">
      <c r="A41" s="12" t="s">
        <v>66</v>
      </c>
      <c r="B41" s="11"/>
      <c r="C41" s="6" t="s">
        <v>67</v>
      </c>
      <c r="D41" s="10">
        <v>69167</v>
      </c>
      <c r="E41" s="11"/>
      <c r="F41" s="10">
        <v>69167</v>
      </c>
      <c r="G41" s="11"/>
      <c r="H41" s="10">
        <v>69167</v>
      </c>
      <c r="I41" s="11"/>
      <c r="J41" s="10">
        <v>67931</v>
      </c>
      <c r="K41" s="11"/>
      <c r="L41" s="11"/>
      <c r="M41" s="11"/>
      <c r="N41" s="10">
        <v>79827</v>
      </c>
      <c r="O41" s="11"/>
      <c r="P41" s="10">
        <v>11706</v>
      </c>
      <c r="Q41" s="11"/>
      <c r="R41" s="13">
        <v>10031</v>
      </c>
      <c r="S41" s="13"/>
      <c r="T41" s="10">
        <v>9978</v>
      </c>
      <c r="U41" s="11"/>
      <c r="V41" s="13">
        <v>9013</v>
      </c>
      <c r="W41" s="13"/>
      <c r="X41" s="10">
        <v>8660</v>
      </c>
      <c r="Y41" s="11"/>
      <c r="Z41" s="11"/>
      <c r="AB41" t="str">
        <f t="shared" si="3"/>
        <v>&lt;account id="3036"&gt;&lt;cells&gt;&lt;cell columnId="1"&gt;69167&lt;/cell&gt;&lt;/cells&gt;&lt;/account&gt;</v>
      </c>
      <c r="AC41" t="str">
        <f t="shared" si="1"/>
        <v>&lt;account id="3036"&gt;&lt;cells&gt;&lt;cell columnId="1"&gt;69167&lt;/cell&gt;&lt;/cells&gt;&lt;/account&gt;</v>
      </c>
      <c r="AD41" t="str">
        <f t="shared" si="2"/>
        <v>&lt;account id="3036"&gt;&lt;cells&gt;&lt;cell columnId="1"&gt;67931&lt;/cell&gt;&lt;/cells&gt;&lt;/account&gt;</v>
      </c>
    </row>
    <row r="42" spans="1:30" ht="10.5" customHeight="1" x14ac:dyDescent="0.25">
      <c r="A42" s="12" t="s">
        <v>68</v>
      </c>
      <c r="B42" s="11"/>
      <c r="C42" s="6" t="s">
        <v>69</v>
      </c>
      <c r="D42" s="10">
        <v>69167</v>
      </c>
      <c r="E42" s="11"/>
      <c r="F42" s="10">
        <v>69167</v>
      </c>
      <c r="G42" s="11"/>
      <c r="H42" s="10">
        <v>69167</v>
      </c>
      <c r="I42" s="11"/>
      <c r="J42" s="14" t="s">
        <v>19</v>
      </c>
      <c r="K42" s="11"/>
      <c r="L42" s="11"/>
      <c r="M42" s="11"/>
      <c r="N42" s="14" t="s">
        <v>19</v>
      </c>
      <c r="O42" s="11"/>
      <c r="P42" s="14" t="s">
        <v>19</v>
      </c>
      <c r="Q42" s="11"/>
      <c r="R42" s="15" t="s">
        <v>19</v>
      </c>
      <c r="S42" s="15"/>
      <c r="T42" s="14" t="s">
        <v>19</v>
      </c>
      <c r="U42" s="11"/>
      <c r="V42" s="15" t="s">
        <v>19</v>
      </c>
      <c r="W42" s="15"/>
      <c r="X42" s="14" t="s">
        <v>19</v>
      </c>
      <c r="Y42" s="11"/>
      <c r="Z42" s="11"/>
      <c r="AB42" t="str">
        <f t="shared" si="3"/>
        <v>&lt;account id="3031"&gt;&lt;cells&gt;&lt;cell columnId="1"&gt;69167&lt;/cell&gt;&lt;/cells&gt;&lt;/account&gt;</v>
      </c>
      <c r="AC42" t="str">
        <f t="shared" si="1"/>
        <v>&lt;account id="3031"&gt;&lt;cells&gt;&lt;cell columnId="1"&gt;69167&lt;/cell&gt;&lt;/cells&gt;&lt;/account&gt;</v>
      </c>
      <c r="AD42" t="str">
        <f t="shared" si="2"/>
        <v/>
      </c>
    </row>
    <row r="43" spans="1:30" ht="10.5" customHeight="1" x14ac:dyDescent="0.25">
      <c r="A43" s="12" t="s">
        <v>70</v>
      </c>
      <c r="B43" s="11"/>
      <c r="C43" s="6" t="s">
        <v>71</v>
      </c>
      <c r="D43" s="10">
        <v>0</v>
      </c>
      <c r="E43" s="11"/>
      <c r="F43" s="10">
        <v>0</v>
      </c>
      <c r="G43" s="11"/>
      <c r="H43" s="10">
        <v>0</v>
      </c>
      <c r="I43" s="11"/>
      <c r="J43" s="14" t="s">
        <v>19</v>
      </c>
      <c r="K43" s="11"/>
      <c r="L43" s="11"/>
      <c r="M43" s="11"/>
      <c r="N43" s="14" t="s">
        <v>19</v>
      </c>
      <c r="O43" s="11"/>
      <c r="P43" s="14" t="s">
        <v>19</v>
      </c>
      <c r="Q43" s="11"/>
      <c r="R43" s="15" t="s">
        <v>19</v>
      </c>
      <c r="S43" s="15"/>
      <c r="T43" s="14" t="s">
        <v>19</v>
      </c>
      <c r="U43" s="11"/>
      <c r="V43" s="15" t="s">
        <v>19</v>
      </c>
      <c r="W43" s="15"/>
      <c r="X43" s="14" t="s">
        <v>19</v>
      </c>
      <c r="Y43" s="11"/>
      <c r="Z43" s="11"/>
      <c r="AB43" t="str">
        <f t="shared" si="3"/>
        <v>&lt;account id="32"&gt;&lt;cells&gt;&lt;cell columnId="1"&gt;0&lt;/cell&gt;&lt;/cells&gt;&lt;/account&gt;</v>
      </c>
      <c r="AC43" t="str">
        <f t="shared" si="1"/>
        <v>&lt;account id="32"&gt;&lt;cells&gt;&lt;cell columnId="1"&gt;0&lt;/cell&gt;&lt;/cells&gt;&lt;/account&gt;</v>
      </c>
      <c r="AD43" t="str">
        <f t="shared" si="2"/>
        <v/>
      </c>
    </row>
    <row r="44" spans="1:30" ht="10.5" customHeight="1" x14ac:dyDescent="0.25">
      <c r="A44" s="12" t="s">
        <v>72</v>
      </c>
      <c r="B44" s="11"/>
      <c r="C44" s="6" t="s">
        <v>73</v>
      </c>
      <c r="D44" s="10">
        <v>0</v>
      </c>
      <c r="E44" s="11"/>
      <c r="F44" s="10">
        <v>0</v>
      </c>
      <c r="G44" s="11"/>
      <c r="H44" s="10">
        <v>0</v>
      </c>
      <c r="I44" s="11"/>
      <c r="J44" s="14" t="s">
        <v>19</v>
      </c>
      <c r="K44" s="11"/>
      <c r="L44" s="11"/>
      <c r="M44" s="11"/>
      <c r="N44" s="14" t="s">
        <v>19</v>
      </c>
      <c r="O44" s="11"/>
      <c r="P44" s="14" t="s">
        <v>19</v>
      </c>
      <c r="Q44" s="11"/>
      <c r="R44" s="15" t="s">
        <v>19</v>
      </c>
      <c r="S44" s="15"/>
      <c r="T44" s="14" t="s">
        <v>19</v>
      </c>
      <c r="U44" s="11"/>
      <c r="V44" s="15" t="s">
        <v>19</v>
      </c>
      <c r="W44" s="15"/>
      <c r="X44" s="14" t="s">
        <v>19</v>
      </c>
      <c r="Y44" s="11"/>
      <c r="Z44" s="11"/>
      <c r="AB44" t="str">
        <f t="shared" si="3"/>
        <v>&lt;account id="33"&gt;&lt;cells&gt;&lt;cell columnId="1"&gt;0&lt;/cell&gt;&lt;/cells&gt;&lt;/account&gt;</v>
      </c>
      <c r="AC44" t="str">
        <f t="shared" si="1"/>
        <v>&lt;account id="33"&gt;&lt;cells&gt;&lt;cell columnId="1"&gt;0&lt;/cell&gt;&lt;/cells&gt;&lt;/account&gt;</v>
      </c>
      <c r="AD44" t="str">
        <f t="shared" si="2"/>
        <v/>
      </c>
    </row>
    <row r="45" spans="1:30" ht="10.5" customHeight="1" x14ac:dyDescent="0.25">
      <c r="A45" s="12" t="s">
        <v>74</v>
      </c>
      <c r="B45" s="11"/>
      <c r="C45" s="6" t="s">
        <v>75</v>
      </c>
      <c r="D45" s="10">
        <v>0</v>
      </c>
      <c r="E45" s="11"/>
      <c r="F45" s="10">
        <v>0</v>
      </c>
      <c r="G45" s="11"/>
      <c r="H45" s="10">
        <v>0</v>
      </c>
      <c r="I45" s="11"/>
      <c r="J45" s="14" t="s">
        <v>19</v>
      </c>
      <c r="K45" s="11"/>
      <c r="L45" s="11"/>
      <c r="M45" s="11"/>
      <c r="N45" s="14" t="s">
        <v>19</v>
      </c>
      <c r="O45" s="11"/>
      <c r="P45" s="14" t="s">
        <v>19</v>
      </c>
      <c r="Q45" s="11"/>
      <c r="R45" s="15" t="s">
        <v>19</v>
      </c>
      <c r="S45" s="15"/>
      <c r="T45" s="14" t="s">
        <v>19</v>
      </c>
      <c r="U45" s="11"/>
      <c r="V45" s="15" t="s">
        <v>19</v>
      </c>
      <c r="W45" s="15"/>
      <c r="X45" s="14" t="s">
        <v>19</v>
      </c>
      <c r="Y45" s="11"/>
      <c r="Z45" s="11"/>
      <c r="AB45" t="str">
        <f t="shared" si="3"/>
        <v>&lt;account id="34"&gt;&lt;cells&gt;&lt;cell columnId="1"&gt;0&lt;/cell&gt;&lt;/cells&gt;&lt;/account&gt;</v>
      </c>
      <c r="AC45" t="str">
        <f t="shared" si="1"/>
        <v>&lt;account id="34"&gt;&lt;cells&gt;&lt;cell columnId="1"&gt;0&lt;/cell&gt;&lt;/cells&gt;&lt;/account&gt;</v>
      </c>
      <c r="AD45" t="str">
        <f t="shared" si="2"/>
        <v/>
      </c>
    </row>
    <row r="46" spans="1:30" ht="10.5" customHeight="1" x14ac:dyDescent="0.25">
      <c r="A46" s="12" t="s">
        <v>76</v>
      </c>
      <c r="B46" s="11"/>
      <c r="C46" s="6" t="s">
        <v>77</v>
      </c>
      <c r="D46" s="10">
        <v>0</v>
      </c>
      <c r="E46" s="11"/>
      <c r="F46" s="10">
        <v>0</v>
      </c>
      <c r="G46" s="11"/>
      <c r="H46" s="10">
        <v>0</v>
      </c>
      <c r="I46" s="11"/>
      <c r="J46" s="14" t="s">
        <v>19</v>
      </c>
      <c r="K46" s="11"/>
      <c r="L46" s="11"/>
      <c r="M46" s="11"/>
      <c r="N46" s="14" t="s">
        <v>19</v>
      </c>
      <c r="O46" s="11"/>
      <c r="P46" s="14" t="s">
        <v>19</v>
      </c>
      <c r="Q46" s="11"/>
      <c r="R46" s="15" t="s">
        <v>19</v>
      </c>
      <c r="S46" s="15"/>
      <c r="T46" s="14" t="s">
        <v>19</v>
      </c>
      <c r="U46" s="11"/>
      <c r="V46" s="15" t="s">
        <v>19</v>
      </c>
      <c r="W46" s="15"/>
      <c r="X46" s="14" t="s">
        <v>19</v>
      </c>
      <c r="Y46" s="11"/>
      <c r="Z46" s="11"/>
      <c r="AB46" t="str">
        <f t="shared" si="3"/>
        <v>&lt;account id="35"&gt;&lt;cells&gt;&lt;cell columnId="1"&gt;0&lt;/cell&gt;&lt;/cells&gt;&lt;/account&gt;</v>
      </c>
      <c r="AC46" t="str">
        <f t="shared" si="1"/>
        <v>&lt;account id="35"&gt;&lt;cells&gt;&lt;cell columnId="1"&gt;0&lt;/cell&gt;&lt;/cells&gt;&lt;/account&gt;</v>
      </c>
      <c r="AD46" t="str">
        <f t="shared" si="2"/>
        <v/>
      </c>
    </row>
    <row r="47" spans="1:30" ht="10.5" customHeight="1" x14ac:dyDescent="0.25">
      <c r="A47" s="12" t="s">
        <v>78</v>
      </c>
      <c r="B47" s="11"/>
      <c r="C47" s="6" t="s">
        <v>79</v>
      </c>
      <c r="D47" s="10">
        <v>0</v>
      </c>
      <c r="E47" s="11"/>
      <c r="F47" s="10">
        <v>0</v>
      </c>
      <c r="G47" s="11"/>
      <c r="H47" s="10">
        <v>0</v>
      </c>
      <c r="I47" s="11"/>
      <c r="J47" s="14" t="s">
        <v>19</v>
      </c>
      <c r="K47" s="11"/>
      <c r="L47" s="11"/>
      <c r="M47" s="11"/>
      <c r="N47" s="14" t="s">
        <v>19</v>
      </c>
      <c r="O47" s="11"/>
      <c r="P47" s="14" t="s">
        <v>19</v>
      </c>
      <c r="Q47" s="11"/>
      <c r="R47" s="15" t="s">
        <v>19</v>
      </c>
      <c r="S47" s="15"/>
      <c r="T47" s="14" t="s">
        <v>19</v>
      </c>
      <c r="U47" s="11"/>
      <c r="V47" s="15" t="s">
        <v>19</v>
      </c>
      <c r="W47" s="15"/>
      <c r="X47" s="14" t="s">
        <v>19</v>
      </c>
      <c r="Y47" s="11"/>
      <c r="Z47" s="11"/>
      <c r="AB47" t="str">
        <f t="shared" si="3"/>
        <v>&lt;account id="36"&gt;&lt;cells&gt;&lt;cell columnId="1"&gt;0&lt;/cell&gt;&lt;/cells&gt;&lt;/account&gt;</v>
      </c>
      <c r="AC47" t="str">
        <f t="shared" si="1"/>
        <v>&lt;account id="36"&gt;&lt;cells&gt;&lt;cell columnId="1"&gt;0&lt;/cell&gt;&lt;/cells&gt;&lt;/account&gt;</v>
      </c>
      <c r="AD47" t="str">
        <f t="shared" si="2"/>
        <v/>
      </c>
    </row>
    <row r="48" spans="1:30" ht="10.5" customHeight="1" x14ac:dyDescent="0.25">
      <c r="A48" s="12" t="s">
        <v>80</v>
      </c>
      <c r="B48" s="11"/>
      <c r="C48" s="6" t="s">
        <v>81</v>
      </c>
      <c r="D48" s="10">
        <v>0</v>
      </c>
      <c r="E48" s="11"/>
      <c r="F48" s="10">
        <v>0</v>
      </c>
      <c r="G48" s="11"/>
      <c r="H48" s="10">
        <v>0</v>
      </c>
      <c r="I48" s="11"/>
      <c r="J48" s="10">
        <v>0</v>
      </c>
      <c r="K48" s="11"/>
      <c r="L48" s="11"/>
      <c r="M48" s="11"/>
      <c r="N48" s="10">
        <v>0</v>
      </c>
      <c r="O48" s="11"/>
      <c r="P48" s="10">
        <v>0</v>
      </c>
      <c r="Q48" s="11"/>
      <c r="R48" s="13">
        <v>0</v>
      </c>
      <c r="S48" s="13"/>
      <c r="T48" s="10">
        <v>0</v>
      </c>
      <c r="U48" s="11"/>
      <c r="V48" s="13">
        <v>0</v>
      </c>
      <c r="W48" s="13"/>
      <c r="X48" s="10">
        <v>0</v>
      </c>
      <c r="Y48" s="11"/>
      <c r="Z48" s="11"/>
      <c r="AB48" t="str">
        <f t="shared" si="3"/>
        <v>&lt;account id="37"&gt;&lt;cells&gt;&lt;cell columnId="1"&gt;0&lt;/cell&gt;&lt;/cells&gt;&lt;/account&gt;</v>
      </c>
      <c r="AC48" t="str">
        <f t="shared" si="1"/>
        <v>&lt;account id="37"&gt;&lt;cells&gt;&lt;cell columnId="1"&gt;0&lt;/cell&gt;&lt;/cells&gt;&lt;/account&gt;</v>
      </c>
      <c r="AD48" t="str">
        <f t="shared" si="2"/>
        <v>&lt;account id="37"&gt;&lt;cells&gt;&lt;cell columnId="1"&gt;0&lt;/cell&gt;&lt;/cells&gt;&lt;/account&gt;</v>
      </c>
    </row>
    <row r="49" spans="1:30" ht="10.5" customHeight="1" x14ac:dyDescent="0.25">
      <c r="A49" s="12" t="s">
        <v>82</v>
      </c>
      <c r="B49" s="11"/>
      <c r="C49" s="6" t="s">
        <v>83</v>
      </c>
      <c r="D49" s="10">
        <v>1623231</v>
      </c>
      <c r="E49" s="11"/>
      <c r="F49" s="10">
        <v>1963530</v>
      </c>
      <c r="G49" s="11"/>
      <c r="H49" s="10">
        <v>1875513</v>
      </c>
      <c r="I49" s="11"/>
      <c r="J49" s="10">
        <v>1636311</v>
      </c>
      <c r="K49" s="11"/>
      <c r="L49" s="11"/>
      <c r="M49" s="11"/>
      <c r="N49" s="10">
        <v>1390798</v>
      </c>
      <c r="O49" s="11"/>
      <c r="P49" s="10">
        <v>1303364</v>
      </c>
      <c r="Q49" s="11"/>
      <c r="R49" s="13">
        <v>1231360</v>
      </c>
      <c r="S49" s="13"/>
      <c r="T49" s="10">
        <v>1043526</v>
      </c>
      <c r="U49" s="11"/>
      <c r="V49" s="13">
        <v>1038133</v>
      </c>
      <c r="W49" s="13"/>
      <c r="X49" s="10">
        <v>1103646</v>
      </c>
      <c r="Y49" s="11"/>
      <c r="Z49" s="11"/>
      <c r="AB49" t="str">
        <f t="shared" si="3"/>
        <v>&lt;account id="4041"&gt;&lt;cells&gt;&lt;cell columnId="1"&gt;1623231&lt;/cell&gt;&lt;/cells&gt;&lt;/account&gt;</v>
      </c>
      <c r="AC49" t="str">
        <f t="shared" si="1"/>
        <v>&lt;account id="4041"&gt;&lt;cells&gt;&lt;cell columnId="1"&gt;1875513&lt;/cell&gt;&lt;/cells&gt;&lt;/account&gt;</v>
      </c>
      <c r="AD49" t="str">
        <f t="shared" si="2"/>
        <v>&lt;account id="4041"&gt;&lt;cells&gt;&lt;cell columnId="1"&gt;1636311&lt;/cell&gt;&lt;/cells&gt;&lt;/account&gt;</v>
      </c>
    </row>
    <row r="50" spans="1:30" ht="10.5" customHeight="1" x14ac:dyDescent="0.25">
      <c r="A50" s="12" t="s">
        <v>84</v>
      </c>
      <c r="B50" s="11"/>
      <c r="C50" s="6" t="s">
        <v>85</v>
      </c>
      <c r="D50" s="10">
        <v>1619210</v>
      </c>
      <c r="E50" s="11"/>
      <c r="F50" s="10">
        <v>1962813</v>
      </c>
      <c r="G50" s="11"/>
      <c r="H50" s="10">
        <v>1701603</v>
      </c>
      <c r="I50" s="11"/>
      <c r="J50" s="10">
        <v>1491293</v>
      </c>
      <c r="K50" s="11"/>
      <c r="L50" s="11"/>
      <c r="M50" s="11"/>
      <c r="N50" s="10">
        <v>1390117</v>
      </c>
      <c r="O50" s="11"/>
      <c r="P50" s="10">
        <v>1294846</v>
      </c>
      <c r="Q50" s="11"/>
      <c r="R50" s="13">
        <v>1230756</v>
      </c>
      <c r="S50" s="13"/>
      <c r="T50" s="10">
        <v>977753</v>
      </c>
      <c r="U50" s="11"/>
      <c r="V50" s="13">
        <v>922195</v>
      </c>
      <c r="W50" s="13"/>
      <c r="X50" s="10">
        <v>999715</v>
      </c>
      <c r="Y50" s="11"/>
      <c r="Z50" s="11"/>
      <c r="AB50" t="str">
        <f t="shared" si="3"/>
        <v>&lt;account id="40"&gt;&lt;cells&gt;&lt;cell columnId="1"&gt;1619210&lt;/cell&gt;&lt;/cells&gt;&lt;/account&gt;</v>
      </c>
      <c r="AC50" t="str">
        <f t="shared" si="1"/>
        <v>&lt;account id="40"&gt;&lt;cells&gt;&lt;cell columnId="1"&gt;1701603&lt;/cell&gt;&lt;/cells&gt;&lt;/account&gt;</v>
      </c>
      <c r="AD50" t="str">
        <f t="shared" si="2"/>
        <v>&lt;account id="40"&gt;&lt;cells&gt;&lt;cell columnId="1"&gt;1491293&lt;/cell&gt;&lt;/cells&gt;&lt;/account&gt;</v>
      </c>
    </row>
    <row r="51" spans="1:30" ht="10.5" customHeight="1" x14ac:dyDescent="0.25">
      <c r="A51" s="12" t="s">
        <v>86</v>
      </c>
      <c r="B51" s="11"/>
      <c r="C51" s="6" t="s">
        <v>87</v>
      </c>
      <c r="D51" s="10">
        <v>4021</v>
      </c>
      <c r="E51" s="11"/>
      <c r="F51" s="10">
        <v>717</v>
      </c>
      <c r="G51" s="11"/>
      <c r="H51" s="10">
        <v>173910</v>
      </c>
      <c r="I51" s="11"/>
      <c r="J51" s="10">
        <v>145018</v>
      </c>
      <c r="K51" s="11"/>
      <c r="L51" s="11"/>
      <c r="M51" s="11"/>
      <c r="N51" s="10">
        <v>681</v>
      </c>
      <c r="O51" s="11"/>
      <c r="P51" s="10">
        <v>8518</v>
      </c>
      <c r="Q51" s="11"/>
      <c r="R51" s="13">
        <v>604</v>
      </c>
      <c r="S51" s="13"/>
      <c r="T51" s="10">
        <v>65773</v>
      </c>
      <c r="U51" s="11"/>
      <c r="V51" s="13">
        <v>115938</v>
      </c>
      <c r="W51" s="13"/>
      <c r="X51" s="10">
        <v>103931</v>
      </c>
      <c r="Y51" s="11"/>
      <c r="Z51" s="11"/>
      <c r="AB51" t="str">
        <f t="shared" si="3"/>
        <v>&lt;account id="41"&gt;&lt;cells&gt;&lt;cell columnId="1"&gt;4021&lt;/cell&gt;&lt;/cells&gt;&lt;/account&gt;</v>
      </c>
      <c r="AC51" t="str">
        <f t="shared" si="1"/>
        <v>&lt;account id="41"&gt;&lt;cells&gt;&lt;cell columnId="1"&gt;173910&lt;/cell&gt;&lt;/cells&gt;&lt;/account&gt;</v>
      </c>
      <c r="AD51" t="str">
        <f t="shared" si="2"/>
        <v>&lt;account id="41"&gt;&lt;cells&gt;&lt;cell columnId="1"&gt;145018&lt;/cell&gt;&lt;/cells&gt;&lt;/account&gt;</v>
      </c>
    </row>
    <row r="52" spans="1:30" ht="10.5" customHeight="1" x14ac:dyDescent="0.25">
      <c r="A52" s="12" t="s">
        <v>88</v>
      </c>
      <c r="B52" s="11"/>
      <c r="C52" s="6" t="s">
        <v>89</v>
      </c>
      <c r="D52" s="14" t="s">
        <v>19</v>
      </c>
      <c r="E52" s="11"/>
      <c r="F52" s="14" t="s">
        <v>19</v>
      </c>
      <c r="G52" s="11"/>
      <c r="H52" s="14" t="s">
        <v>19</v>
      </c>
      <c r="I52" s="11"/>
      <c r="J52" s="14" t="s">
        <v>19</v>
      </c>
      <c r="K52" s="11"/>
      <c r="L52" s="11"/>
      <c r="M52" s="11"/>
      <c r="N52" s="14" t="s">
        <v>19</v>
      </c>
      <c r="O52" s="11"/>
      <c r="P52" s="14" t="s">
        <v>19</v>
      </c>
      <c r="Q52" s="11"/>
      <c r="R52" s="13">
        <v>600000</v>
      </c>
      <c r="S52" s="13"/>
      <c r="T52" s="14" t="s">
        <v>19</v>
      </c>
      <c r="U52" s="11"/>
      <c r="V52" s="15" t="s">
        <v>19</v>
      </c>
      <c r="W52" s="15"/>
      <c r="X52" s="14" t="s">
        <v>19</v>
      </c>
      <c r="Y52" s="11"/>
      <c r="Z52" s="11"/>
      <c r="AB52" t="str">
        <f t="shared" si="3"/>
        <v/>
      </c>
      <c r="AC52" t="str">
        <f t="shared" si="1"/>
        <v/>
      </c>
      <c r="AD52" t="str">
        <f t="shared" si="2"/>
        <v/>
      </c>
    </row>
    <row r="53" spans="1:30" ht="10.5" customHeight="1" x14ac:dyDescent="0.25">
      <c r="A53" s="12" t="s">
        <v>90</v>
      </c>
      <c r="B53" s="11"/>
      <c r="C53" s="6" t="s">
        <v>91</v>
      </c>
      <c r="D53" s="10">
        <v>0</v>
      </c>
      <c r="E53" s="11"/>
      <c r="F53" s="10">
        <v>0</v>
      </c>
      <c r="G53" s="11"/>
      <c r="H53" s="10">
        <v>0</v>
      </c>
      <c r="I53" s="11"/>
      <c r="J53" s="14" t="s">
        <v>19</v>
      </c>
      <c r="K53" s="11"/>
      <c r="L53" s="11"/>
      <c r="M53" s="11"/>
      <c r="N53" s="14" t="s">
        <v>19</v>
      </c>
      <c r="O53" s="11"/>
      <c r="P53" s="14" t="s">
        <v>19</v>
      </c>
      <c r="Q53" s="11"/>
      <c r="R53" s="15" t="s">
        <v>19</v>
      </c>
      <c r="S53" s="15"/>
      <c r="T53" s="14" t="s">
        <v>19</v>
      </c>
      <c r="U53" s="11"/>
      <c r="V53" s="15" t="s">
        <v>19</v>
      </c>
      <c r="W53" s="15"/>
      <c r="X53" s="14" t="s">
        <v>19</v>
      </c>
      <c r="Y53" s="11"/>
      <c r="Z53" s="11"/>
      <c r="AB53" t="str">
        <f t="shared" si="3"/>
        <v>&lt;account id="50"&gt;&lt;cells&gt;&lt;cell columnId="1"&gt;0&lt;/cell&gt;&lt;/cells&gt;&lt;/account&gt;</v>
      </c>
      <c r="AC53" t="str">
        <f t="shared" si="1"/>
        <v>&lt;account id="50"&gt;&lt;cells&gt;&lt;cell columnId="1"&gt;0&lt;/cell&gt;&lt;/cells&gt;&lt;/account&gt;</v>
      </c>
      <c r="AD53" t="str">
        <f t="shared" si="2"/>
        <v/>
      </c>
    </row>
    <row r="54" spans="1:30" ht="10.5" customHeight="1" x14ac:dyDescent="0.25">
      <c r="A54" s="12" t="s">
        <v>92</v>
      </c>
      <c r="B54" s="11"/>
      <c r="C54" s="6" t="s">
        <v>93</v>
      </c>
      <c r="D54" s="10">
        <v>0</v>
      </c>
      <c r="E54" s="11"/>
      <c r="F54" s="10">
        <v>0</v>
      </c>
      <c r="G54" s="11"/>
      <c r="H54" s="10">
        <v>0</v>
      </c>
      <c r="I54" s="11"/>
      <c r="J54" s="14" t="s">
        <v>19</v>
      </c>
      <c r="K54" s="11"/>
      <c r="L54" s="11"/>
      <c r="M54" s="11"/>
      <c r="N54" s="14" t="s">
        <v>19</v>
      </c>
      <c r="O54" s="11"/>
      <c r="P54" s="14" t="s">
        <v>19</v>
      </c>
      <c r="Q54" s="11"/>
      <c r="R54" s="15" t="s">
        <v>19</v>
      </c>
      <c r="S54" s="15"/>
      <c r="T54" s="14" t="s">
        <v>19</v>
      </c>
      <c r="U54" s="11"/>
      <c r="V54" s="15" t="s">
        <v>19</v>
      </c>
      <c r="W54" s="15"/>
      <c r="X54" s="14" t="s">
        <v>19</v>
      </c>
      <c r="Y54" s="11"/>
      <c r="Z54" s="11"/>
      <c r="AB54" t="str">
        <f t="shared" si="3"/>
        <v>&lt;account id="5153"&gt;&lt;cells&gt;&lt;cell columnId="1"&gt;0&lt;/cell&gt;&lt;/cells&gt;&lt;/account&gt;</v>
      </c>
      <c r="AC54" t="str">
        <f t="shared" si="1"/>
        <v>&lt;account id="5153"&gt;&lt;cells&gt;&lt;cell columnId="1"&gt;0&lt;/cell&gt;&lt;/cells&gt;&lt;/account&gt;</v>
      </c>
      <c r="AD54" t="str">
        <f t="shared" si="2"/>
        <v/>
      </c>
    </row>
    <row r="55" spans="1:30" ht="10.5" customHeight="1" x14ac:dyDescent="0.25">
      <c r="A55" s="12" t="s">
        <v>94</v>
      </c>
      <c r="B55" s="11"/>
      <c r="C55" s="6" t="s">
        <v>95</v>
      </c>
      <c r="D55" s="10">
        <v>333442</v>
      </c>
      <c r="E55" s="11"/>
      <c r="F55" s="10">
        <v>455329</v>
      </c>
      <c r="G55" s="11"/>
      <c r="H55" s="10">
        <v>833548</v>
      </c>
      <c r="I55" s="11"/>
      <c r="J55" s="10">
        <v>1260104</v>
      </c>
      <c r="K55" s="11"/>
      <c r="L55" s="11"/>
      <c r="M55" s="11"/>
      <c r="N55" s="10">
        <v>1470774</v>
      </c>
      <c r="O55" s="11"/>
      <c r="P55" s="10">
        <v>1708815</v>
      </c>
      <c r="Q55" s="11"/>
      <c r="R55" s="13">
        <v>843185</v>
      </c>
      <c r="S55" s="13"/>
      <c r="T55" s="10">
        <v>432419</v>
      </c>
      <c r="U55" s="11"/>
      <c r="V55" s="13">
        <v>930358</v>
      </c>
      <c r="W55" s="13"/>
      <c r="X55" s="10">
        <v>870419</v>
      </c>
      <c r="Y55" s="11"/>
      <c r="Z55" s="11"/>
      <c r="AB55" t="str">
        <f t="shared" si="3"/>
        <v>&lt;account id="5458"&gt;&lt;cells&gt;&lt;cell columnId="1"&gt;333442&lt;/cell&gt;&lt;/cells&gt;&lt;/account&gt;</v>
      </c>
      <c r="AC55" t="str">
        <f t="shared" si="1"/>
        <v>&lt;account id="5458"&gt;&lt;cells&gt;&lt;cell columnId="1"&gt;833548&lt;/cell&gt;&lt;/cells&gt;&lt;/account&gt;</v>
      </c>
      <c r="AD55" t="str">
        <f t="shared" si="2"/>
        <v>&lt;account id="5458"&gt;&lt;cells&gt;&lt;cell columnId="1"&gt;1260104&lt;/cell&gt;&lt;/cells&gt;&lt;/account&gt;</v>
      </c>
    </row>
    <row r="56" spans="1:30" ht="10.5" customHeight="1" x14ac:dyDescent="0.25">
      <c r="A56" s="12" t="s">
        <v>96</v>
      </c>
      <c r="B56" s="11"/>
      <c r="C56" s="6" t="s">
        <v>97</v>
      </c>
      <c r="D56" s="10">
        <v>23740</v>
      </c>
      <c r="E56" s="11"/>
      <c r="F56" s="10">
        <v>22778</v>
      </c>
      <c r="G56" s="11"/>
      <c r="H56" s="10">
        <v>7350</v>
      </c>
      <c r="I56" s="11"/>
      <c r="J56" s="14" t="s">
        <v>19</v>
      </c>
      <c r="K56" s="11"/>
      <c r="L56" s="11"/>
      <c r="M56" s="11"/>
      <c r="N56" s="14" t="s">
        <v>19</v>
      </c>
      <c r="O56" s="11"/>
      <c r="P56" s="14" t="s">
        <v>19</v>
      </c>
      <c r="Q56" s="11"/>
      <c r="R56" s="15" t="s">
        <v>19</v>
      </c>
      <c r="S56" s="15"/>
      <c r="T56" s="10">
        <v>4583</v>
      </c>
      <c r="U56" s="11"/>
      <c r="V56" s="13">
        <v>2002</v>
      </c>
      <c r="W56" s="13"/>
      <c r="X56" s="10">
        <v>9716</v>
      </c>
      <c r="Y56" s="11"/>
      <c r="Z56" s="11"/>
      <c r="AB56" t="str">
        <f t="shared" si="3"/>
        <v>&lt;account id="4901"&gt;&lt;cells&gt;&lt;cell columnId="1"&gt;23740&lt;/cell&gt;&lt;/cells&gt;&lt;/account&gt;</v>
      </c>
      <c r="AC56" t="str">
        <f t="shared" si="1"/>
        <v>&lt;account id="4901"&gt;&lt;cells&gt;&lt;cell columnId="1"&gt;7350&lt;/cell&gt;&lt;/cells&gt;&lt;/account&gt;</v>
      </c>
      <c r="AD56" t="str">
        <f t="shared" si="2"/>
        <v/>
      </c>
    </row>
    <row r="57" spans="1:30" ht="10.5" customHeight="1" x14ac:dyDescent="0.25">
      <c r="A57" s="11"/>
      <c r="B57" s="11"/>
      <c r="C57" s="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7"/>
      <c r="S57" s="17"/>
      <c r="T57" s="11"/>
      <c r="U57" s="11"/>
      <c r="V57" s="17"/>
      <c r="W57" s="17"/>
      <c r="X57" s="11"/>
      <c r="Y57" s="11"/>
      <c r="Z57" s="11"/>
      <c r="AB57" t="str">
        <f t="shared" si="3"/>
        <v/>
      </c>
      <c r="AC57" t="str">
        <f t="shared" si="1"/>
        <v/>
      </c>
      <c r="AD57" t="str">
        <f t="shared" si="2"/>
        <v/>
      </c>
    </row>
    <row r="58" spans="1:30" ht="10.5" customHeight="1" x14ac:dyDescent="0.25">
      <c r="A58" s="12" t="s">
        <v>98</v>
      </c>
      <c r="B58" s="11"/>
      <c r="C58" s="6" t="s">
        <v>99</v>
      </c>
      <c r="D58" s="10">
        <v>4006067</v>
      </c>
      <c r="E58" s="11"/>
      <c r="F58" s="10">
        <v>4531786</v>
      </c>
      <c r="G58" s="11"/>
      <c r="H58" s="10">
        <v>3896109</v>
      </c>
      <c r="I58" s="11"/>
      <c r="J58" s="10">
        <v>3596427</v>
      </c>
      <c r="K58" s="11"/>
      <c r="L58" s="11"/>
      <c r="M58" s="11"/>
      <c r="N58" s="10">
        <v>3722563</v>
      </c>
      <c r="O58" s="11"/>
      <c r="P58" s="10">
        <v>4013434</v>
      </c>
      <c r="Q58" s="11"/>
      <c r="R58" s="13">
        <v>4055490</v>
      </c>
      <c r="S58" s="13"/>
      <c r="T58" s="10">
        <v>2941905</v>
      </c>
      <c r="U58" s="11"/>
      <c r="V58" s="13">
        <v>3135982</v>
      </c>
      <c r="W58" s="13"/>
      <c r="X58" s="10">
        <v>3107932</v>
      </c>
      <c r="Y58" s="11"/>
      <c r="Z58" s="11"/>
      <c r="AB58" t="str">
        <f t="shared" si="3"/>
        <v>&lt;account id="2058"&gt;&lt;cells&gt;&lt;cell columnId="1"&gt;4006067&lt;/cell&gt;&lt;/cells&gt;&lt;/account&gt;</v>
      </c>
      <c r="AC58" t="str">
        <f t="shared" si="1"/>
        <v>&lt;account id="2058"&gt;&lt;cells&gt;&lt;cell columnId="1"&gt;3896109&lt;/cell&gt;&lt;/cells&gt;&lt;/account&gt;</v>
      </c>
      <c r="AD58" t="str">
        <f t="shared" si="2"/>
        <v>&lt;account id="2058"&gt;&lt;cells&gt;&lt;cell columnId="1"&gt;3596427&lt;/cell&gt;&lt;/cells&gt;&lt;/account&gt;</v>
      </c>
    </row>
    <row r="59" spans="1:30" ht="10.5" customHeight="1" x14ac:dyDescent="0.25">
      <c r="A59" s="11"/>
      <c r="B59" s="11"/>
      <c r="C59" s="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7"/>
      <c r="S59" s="17"/>
      <c r="T59" s="11"/>
      <c r="U59" s="11"/>
      <c r="V59" s="17"/>
      <c r="W59" s="17"/>
      <c r="X59" s="11"/>
      <c r="Y59" s="11"/>
      <c r="Z59" s="11"/>
      <c r="AB59" t="str">
        <f t="shared" si="3"/>
        <v/>
      </c>
      <c r="AC59" t="str">
        <f t="shared" si="1"/>
        <v/>
      </c>
      <c r="AD59" t="str">
        <f t="shared" si="2"/>
        <v/>
      </c>
    </row>
    <row r="60" spans="1:30" ht="10.5" customHeight="1" x14ac:dyDescent="0.25">
      <c r="A60" s="16"/>
      <c r="B60" s="11"/>
      <c r="C60" s="5" t="s">
        <v>100</v>
      </c>
      <c r="D60" s="16"/>
      <c r="E60" s="11"/>
      <c r="F60" s="16"/>
      <c r="G60" s="11"/>
      <c r="H60" s="16"/>
      <c r="I60" s="11"/>
      <c r="J60" s="16"/>
      <c r="K60" s="11"/>
      <c r="L60" s="11"/>
      <c r="M60" s="11"/>
      <c r="N60" s="16"/>
      <c r="O60" s="11"/>
      <c r="P60" s="16"/>
      <c r="Q60" s="11"/>
      <c r="R60" s="18"/>
      <c r="S60" s="18"/>
      <c r="T60" s="16"/>
      <c r="U60" s="11"/>
      <c r="V60" s="18"/>
      <c r="W60" s="18"/>
      <c r="X60" s="16"/>
      <c r="Y60" s="11"/>
      <c r="Z60" s="11"/>
      <c r="AB60" t="str">
        <f t="shared" si="3"/>
        <v/>
      </c>
      <c r="AC60" t="str">
        <f t="shared" si="1"/>
        <v/>
      </c>
      <c r="AD60" t="str">
        <f t="shared" si="2"/>
        <v/>
      </c>
    </row>
    <row r="61" spans="1:30" ht="10.5" customHeight="1" x14ac:dyDescent="0.25">
      <c r="A61" s="11"/>
      <c r="B61" s="11"/>
      <c r="C61" s="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7"/>
      <c r="S61" s="17"/>
      <c r="T61" s="11"/>
      <c r="U61" s="11"/>
      <c r="V61" s="17"/>
      <c r="W61" s="17"/>
      <c r="X61" s="11"/>
      <c r="Y61" s="11"/>
      <c r="Z61" s="11"/>
      <c r="AB61" t="str">
        <f t="shared" si="3"/>
        <v/>
      </c>
      <c r="AC61" t="str">
        <f t="shared" si="1"/>
        <v/>
      </c>
      <c r="AD61" t="str">
        <f t="shared" si="2"/>
        <v/>
      </c>
    </row>
    <row r="62" spans="1:30" ht="10.5" customHeight="1" x14ac:dyDescent="0.25">
      <c r="A62" s="12" t="s">
        <v>101</v>
      </c>
      <c r="B62" s="11"/>
      <c r="C62" s="6" t="s">
        <v>102</v>
      </c>
      <c r="D62" s="10">
        <v>709268</v>
      </c>
      <c r="E62" s="11"/>
      <c r="F62" s="10">
        <v>650778</v>
      </c>
      <c r="G62" s="11"/>
      <c r="H62" s="10">
        <v>639792</v>
      </c>
      <c r="I62" s="11"/>
      <c r="J62" s="10">
        <v>1593845</v>
      </c>
      <c r="K62" s="11"/>
      <c r="L62" s="11"/>
      <c r="M62" s="11"/>
      <c r="N62" s="10">
        <v>1581818</v>
      </c>
      <c r="O62" s="11"/>
      <c r="P62" s="10">
        <v>1517069</v>
      </c>
      <c r="Q62" s="11"/>
      <c r="R62" s="13">
        <v>1478220</v>
      </c>
      <c r="S62" s="13"/>
      <c r="T62" s="10">
        <v>1466580</v>
      </c>
      <c r="U62" s="11"/>
      <c r="V62" s="13">
        <v>1402651</v>
      </c>
      <c r="W62" s="13"/>
      <c r="X62" s="10">
        <v>1244889</v>
      </c>
      <c r="Y62" s="11"/>
      <c r="Z62" s="11"/>
      <c r="AB62" t="str">
        <f t="shared" si="3"/>
        <v>&lt;account id="1015"&gt;&lt;cells&gt;&lt;cell columnId="1"&gt;709268&lt;/cell&gt;&lt;/cells&gt;&lt;/account&gt;</v>
      </c>
      <c r="AC62" t="str">
        <f t="shared" si="1"/>
        <v>&lt;account id="1015"&gt;&lt;cells&gt;&lt;cell columnId="1"&gt;639792&lt;/cell&gt;&lt;/cells&gt;&lt;/account&gt;</v>
      </c>
      <c r="AD62" t="str">
        <f t="shared" si="2"/>
        <v>&lt;account id="1015"&gt;&lt;cells&gt;&lt;cell columnId="1"&gt;1593845&lt;/cell&gt;&lt;/cells&gt;&lt;/account&gt;</v>
      </c>
    </row>
    <row r="63" spans="1:30" ht="10.5" customHeight="1" x14ac:dyDescent="0.25">
      <c r="A63" s="12" t="s">
        <v>103</v>
      </c>
      <c r="B63" s="11"/>
      <c r="C63" s="6" t="s">
        <v>104</v>
      </c>
      <c r="D63" s="10">
        <v>74368</v>
      </c>
      <c r="E63" s="11"/>
      <c r="F63" s="10">
        <v>74368</v>
      </c>
      <c r="G63" s="11"/>
      <c r="H63" s="10">
        <v>74368</v>
      </c>
      <c r="I63" s="11"/>
      <c r="J63" s="10">
        <v>74368</v>
      </c>
      <c r="K63" s="11"/>
      <c r="L63" s="11"/>
      <c r="M63" s="11"/>
      <c r="N63" s="10">
        <v>74368</v>
      </c>
      <c r="O63" s="11"/>
      <c r="P63" s="10">
        <v>74368</v>
      </c>
      <c r="Q63" s="11"/>
      <c r="R63" s="13">
        <v>74368</v>
      </c>
      <c r="S63" s="13"/>
      <c r="T63" s="10">
        <v>74368</v>
      </c>
      <c r="U63" s="11"/>
      <c r="V63" s="13">
        <v>74368</v>
      </c>
      <c r="W63" s="13"/>
      <c r="X63" s="10">
        <v>74368</v>
      </c>
      <c r="Y63" s="11"/>
      <c r="Z63" s="11"/>
      <c r="AB63" t="str">
        <f t="shared" si="3"/>
        <v>&lt;account id="10"&gt;&lt;cells&gt;&lt;cell columnId="1"&gt;74368&lt;/cell&gt;&lt;/cells&gt;&lt;/account&gt;</v>
      </c>
      <c r="AC63" t="str">
        <f t="shared" si="1"/>
        <v>&lt;account id="10"&gt;&lt;cells&gt;&lt;cell columnId="1"&gt;74368&lt;/cell&gt;&lt;/cells&gt;&lt;/account&gt;</v>
      </c>
      <c r="AD63" t="str">
        <f t="shared" si="2"/>
        <v>&lt;account id="10"&gt;&lt;cells&gt;&lt;cell columnId="1"&gt;74368&lt;/cell&gt;&lt;/cells&gt;&lt;/account&gt;</v>
      </c>
    </row>
    <row r="64" spans="1:30" ht="10.5" customHeight="1" x14ac:dyDescent="0.25">
      <c r="A64" s="12" t="s">
        <v>105</v>
      </c>
      <c r="B64" s="11"/>
      <c r="C64" s="6" t="s">
        <v>106</v>
      </c>
      <c r="D64" s="10">
        <v>74368</v>
      </c>
      <c r="E64" s="11"/>
      <c r="F64" s="10">
        <v>74368</v>
      </c>
      <c r="G64" s="11"/>
      <c r="H64" s="10">
        <v>74368</v>
      </c>
      <c r="I64" s="11"/>
      <c r="J64" s="10">
        <v>74368</v>
      </c>
      <c r="K64" s="11"/>
      <c r="L64" s="11"/>
      <c r="M64" s="11"/>
      <c r="N64" s="10">
        <v>74368</v>
      </c>
      <c r="O64" s="11"/>
      <c r="P64" s="10">
        <v>74368</v>
      </c>
      <c r="Q64" s="11"/>
      <c r="R64" s="13">
        <v>74368</v>
      </c>
      <c r="S64" s="13"/>
      <c r="T64" s="10">
        <v>74368</v>
      </c>
      <c r="U64" s="11"/>
      <c r="V64" s="13">
        <v>74368</v>
      </c>
      <c r="W64" s="13"/>
      <c r="X64" s="10">
        <v>74368</v>
      </c>
      <c r="Y64" s="11"/>
      <c r="Z64" s="11"/>
      <c r="AB64" t="str">
        <f t="shared" si="3"/>
        <v>&lt;account id="100"&gt;&lt;cells&gt;&lt;cell columnId="1"&gt;74368&lt;/cell&gt;&lt;/cells&gt;&lt;/account&gt;</v>
      </c>
      <c r="AC64" t="str">
        <f t="shared" si="1"/>
        <v>&lt;account id="100"&gt;&lt;cells&gt;&lt;cell columnId="1"&gt;74368&lt;/cell&gt;&lt;/cells&gt;&lt;/account&gt;</v>
      </c>
      <c r="AD64" t="str">
        <f t="shared" si="2"/>
        <v>&lt;account id="100"&gt;&lt;cells&gt;&lt;cell columnId="1"&gt;74368&lt;/cell&gt;&lt;/cells&gt;&lt;/account&gt;</v>
      </c>
    </row>
    <row r="65" spans="1:30" ht="10.5" customHeight="1" x14ac:dyDescent="0.25">
      <c r="A65" s="12" t="s">
        <v>107</v>
      </c>
      <c r="B65" s="11"/>
      <c r="C65" s="6" t="s">
        <v>108</v>
      </c>
      <c r="D65" s="10">
        <v>0</v>
      </c>
      <c r="E65" s="11"/>
      <c r="F65" s="10">
        <v>0</v>
      </c>
      <c r="G65" s="11"/>
      <c r="H65" s="10">
        <v>0</v>
      </c>
      <c r="I65" s="11"/>
      <c r="J65" s="10">
        <v>0</v>
      </c>
      <c r="K65" s="11"/>
      <c r="L65" s="11"/>
      <c r="M65" s="11"/>
      <c r="N65" s="10">
        <v>0</v>
      </c>
      <c r="O65" s="11"/>
      <c r="P65" s="10">
        <v>0</v>
      </c>
      <c r="Q65" s="11"/>
      <c r="R65" s="13">
        <v>0</v>
      </c>
      <c r="S65" s="13"/>
      <c r="T65" s="10">
        <v>0</v>
      </c>
      <c r="U65" s="11"/>
      <c r="V65" s="13">
        <v>0</v>
      </c>
      <c r="W65" s="13"/>
      <c r="X65" s="10">
        <v>0</v>
      </c>
      <c r="Y65" s="11"/>
      <c r="Z65" s="11"/>
      <c r="AB65" t="str">
        <f t="shared" si="3"/>
        <v>&lt;account id="101"&gt;&lt;cells&gt;&lt;cell columnId="1"&gt;0&lt;/cell&gt;&lt;/cells&gt;&lt;/account&gt;</v>
      </c>
      <c r="AC65" t="str">
        <f t="shared" si="1"/>
        <v>&lt;account id="101"&gt;&lt;cells&gt;&lt;cell columnId="1"&gt;0&lt;/cell&gt;&lt;/cells&gt;&lt;/account&gt;</v>
      </c>
      <c r="AD65" t="str">
        <f t="shared" si="2"/>
        <v>&lt;account id="101"&gt;&lt;cells&gt;&lt;cell columnId="1"&gt;0&lt;/cell&gt;&lt;/cells&gt;&lt;/account&gt;</v>
      </c>
    </row>
    <row r="66" spans="1:30" ht="10.5" customHeight="1" x14ac:dyDescent="0.25">
      <c r="A66" s="12" t="s">
        <v>109</v>
      </c>
      <c r="B66" s="11"/>
      <c r="C66" s="6" t="s">
        <v>110</v>
      </c>
      <c r="D66" s="14" t="s">
        <v>19</v>
      </c>
      <c r="E66" s="11"/>
      <c r="F66" s="14" t="s">
        <v>19</v>
      </c>
      <c r="G66" s="11"/>
      <c r="H66" s="14" t="s">
        <v>19</v>
      </c>
      <c r="I66" s="11"/>
      <c r="J66" s="14" t="s">
        <v>19</v>
      </c>
      <c r="K66" s="11"/>
      <c r="L66" s="11"/>
      <c r="M66" s="11"/>
      <c r="N66" s="14" t="s">
        <v>19</v>
      </c>
      <c r="O66" s="11"/>
      <c r="P66" s="14" t="s">
        <v>19</v>
      </c>
      <c r="Q66" s="11"/>
      <c r="R66" s="15" t="s">
        <v>19</v>
      </c>
      <c r="S66" s="15"/>
      <c r="T66" s="14" t="s">
        <v>19</v>
      </c>
      <c r="U66" s="11"/>
      <c r="V66" s="15" t="s">
        <v>19</v>
      </c>
      <c r="W66" s="15"/>
      <c r="X66" s="14" t="s">
        <v>19</v>
      </c>
      <c r="Y66" s="11"/>
      <c r="Z66" s="11"/>
      <c r="AB66" t="str">
        <f t="shared" si="3"/>
        <v/>
      </c>
      <c r="AC66" t="str">
        <f t="shared" si="1"/>
        <v/>
      </c>
      <c r="AD66" t="str">
        <f t="shared" si="2"/>
        <v/>
      </c>
    </row>
    <row r="67" spans="1:30" ht="10.5" customHeight="1" x14ac:dyDescent="0.25">
      <c r="A67" s="12" t="s">
        <v>111</v>
      </c>
      <c r="B67" s="11"/>
      <c r="C67" s="6" t="s">
        <v>112</v>
      </c>
      <c r="D67" s="14" t="s">
        <v>19</v>
      </c>
      <c r="E67" s="11"/>
      <c r="F67" s="14" t="s">
        <v>19</v>
      </c>
      <c r="G67" s="11"/>
      <c r="H67" s="14" t="s">
        <v>19</v>
      </c>
      <c r="I67" s="11"/>
      <c r="J67" s="14" t="s">
        <v>19</v>
      </c>
      <c r="K67" s="11"/>
      <c r="L67" s="11"/>
      <c r="M67" s="11"/>
      <c r="N67" s="14" t="s">
        <v>19</v>
      </c>
      <c r="O67" s="11"/>
      <c r="P67" s="14" t="s">
        <v>19</v>
      </c>
      <c r="Q67" s="11"/>
      <c r="R67" s="15" t="s">
        <v>19</v>
      </c>
      <c r="S67" s="15"/>
      <c r="T67" s="14" t="s">
        <v>19</v>
      </c>
      <c r="U67" s="11"/>
      <c r="V67" s="15" t="s">
        <v>19</v>
      </c>
      <c r="W67" s="15"/>
      <c r="X67" s="14" t="s">
        <v>19</v>
      </c>
      <c r="Y67" s="11"/>
      <c r="Z67" s="11"/>
      <c r="AB67" t="str">
        <f t="shared" si="3"/>
        <v/>
      </c>
      <c r="AC67" t="str">
        <f t="shared" si="1"/>
        <v/>
      </c>
      <c r="AD67" t="str">
        <f t="shared" si="2"/>
        <v/>
      </c>
    </row>
    <row r="68" spans="1:30" ht="10.5" customHeight="1" x14ac:dyDescent="0.25">
      <c r="A68" s="12" t="s">
        <v>113</v>
      </c>
      <c r="B68" s="11"/>
      <c r="C68" s="6" t="s">
        <v>114</v>
      </c>
      <c r="D68" s="10">
        <v>576410</v>
      </c>
      <c r="E68" s="11"/>
      <c r="F68" s="10">
        <v>576410</v>
      </c>
      <c r="G68" s="11"/>
      <c r="H68" s="10">
        <v>565424</v>
      </c>
      <c r="I68" s="11"/>
      <c r="J68" s="10">
        <v>1519477</v>
      </c>
      <c r="K68" s="11"/>
      <c r="L68" s="11"/>
      <c r="M68" s="11"/>
      <c r="N68" s="10">
        <v>1507450</v>
      </c>
      <c r="O68" s="11"/>
      <c r="P68" s="10">
        <v>1442701</v>
      </c>
      <c r="Q68" s="11"/>
      <c r="R68" s="13">
        <v>1403851</v>
      </c>
      <c r="S68" s="13"/>
      <c r="T68" s="10">
        <v>1381244</v>
      </c>
      <c r="U68" s="11"/>
      <c r="V68" s="13">
        <v>1328283</v>
      </c>
      <c r="W68" s="13"/>
      <c r="X68" s="10">
        <v>1170521</v>
      </c>
      <c r="Y68" s="11"/>
      <c r="Z68" s="11"/>
      <c r="AB68" t="str">
        <f t="shared" si="3"/>
        <v>&lt;account id="13"&gt;&lt;cells&gt;&lt;cell columnId="1"&gt;576410&lt;/cell&gt;&lt;/cells&gt;&lt;/account&gt;</v>
      </c>
      <c r="AC68" t="str">
        <f t="shared" si="1"/>
        <v>&lt;account id="13"&gt;&lt;cells&gt;&lt;cell columnId="1"&gt;565424&lt;/cell&gt;&lt;/cells&gt;&lt;/account&gt;</v>
      </c>
      <c r="AD68" t="str">
        <f t="shared" si="2"/>
        <v>&lt;account id="13"&gt;&lt;cells&gt;&lt;cell columnId="1"&gt;1519477&lt;/cell&gt;&lt;/cells&gt;&lt;/account&gt;</v>
      </c>
    </row>
    <row r="69" spans="1:30" ht="10.5" customHeight="1" x14ac:dyDescent="0.25">
      <c r="A69" s="12" t="s">
        <v>115</v>
      </c>
      <c r="B69" s="11"/>
      <c r="C69" s="6" t="s">
        <v>116</v>
      </c>
      <c r="D69" s="10">
        <v>7437</v>
      </c>
      <c r="E69" s="11"/>
      <c r="F69" s="10">
        <v>7437</v>
      </c>
      <c r="G69" s="11"/>
      <c r="H69" s="10">
        <v>7437</v>
      </c>
      <c r="I69" s="11"/>
      <c r="J69" s="10">
        <v>7437</v>
      </c>
      <c r="K69" s="11"/>
      <c r="L69" s="11"/>
      <c r="M69" s="11"/>
      <c r="N69" s="10">
        <v>7437</v>
      </c>
      <c r="O69" s="11"/>
      <c r="P69" s="10">
        <v>7437</v>
      </c>
      <c r="Q69" s="11"/>
      <c r="R69" s="13">
        <v>7437</v>
      </c>
      <c r="S69" s="13"/>
      <c r="T69" s="10">
        <v>7437</v>
      </c>
      <c r="U69" s="11"/>
      <c r="V69" s="13">
        <v>7437</v>
      </c>
      <c r="W69" s="13"/>
      <c r="X69" s="10">
        <v>7437</v>
      </c>
      <c r="Y69" s="11"/>
      <c r="Z69" s="11"/>
      <c r="AB69" t="str">
        <f t="shared" si="3"/>
        <v>&lt;account id="130"&gt;&lt;cells&gt;&lt;cell columnId="1"&gt;7437&lt;/cell&gt;&lt;/cells&gt;&lt;/account&gt;</v>
      </c>
      <c r="AC69" t="str">
        <f t="shared" si="1"/>
        <v>&lt;account id="130"&gt;&lt;cells&gt;&lt;cell columnId="1"&gt;7437&lt;/cell&gt;&lt;/cells&gt;&lt;/account&gt;</v>
      </c>
      <c r="AD69" t="str">
        <f t="shared" si="2"/>
        <v>&lt;account id="130"&gt;&lt;cells&gt;&lt;cell columnId="1"&gt;7437&lt;/cell&gt;&lt;/cells&gt;&lt;/account&gt;</v>
      </c>
    </row>
    <row r="70" spans="1:30" ht="10.5" customHeight="1" x14ac:dyDescent="0.25">
      <c r="A70" s="12" t="s">
        <v>117</v>
      </c>
      <c r="B70" s="11"/>
      <c r="C70" s="6" t="s">
        <v>118</v>
      </c>
      <c r="D70" s="10">
        <v>0</v>
      </c>
      <c r="E70" s="11"/>
      <c r="F70" s="10">
        <v>0</v>
      </c>
      <c r="G70" s="11"/>
      <c r="H70" s="10">
        <v>0</v>
      </c>
      <c r="I70" s="11"/>
      <c r="J70" s="10">
        <v>0</v>
      </c>
      <c r="K70" s="11"/>
      <c r="L70" s="11"/>
      <c r="M70" s="11"/>
      <c r="N70" s="10">
        <v>0</v>
      </c>
      <c r="O70" s="11"/>
      <c r="P70" s="10">
        <v>0</v>
      </c>
      <c r="Q70" s="11"/>
      <c r="R70" s="13">
        <v>0</v>
      </c>
      <c r="S70" s="13"/>
      <c r="T70" s="10">
        <v>0</v>
      </c>
      <c r="U70" s="11"/>
      <c r="V70" s="13">
        <v>0</v>
      </c>
      <c r="W70" s="13"/>
      <c r="X70" s="10">
        <v>0</v>
      </c>
      <c r="Y70" s="11"/>
      <c r="Z70" s="11"/>
      <c r="AB70" t="str">
        <f t="shared" si="3"/>
        <v>&lt;account id="131"&gt;&lt;cells&gt;&lt;cell columnId="1"&gt;0&lt;/cell&gt;&lt;/cells&gt;&lt;/account&gt;</v>
      </c>
      <c r="AC70" t="str">
        <f t="shared" si="1"/>
        <v>&lt;account id="131"&gt;&lt;cells&gt;&lt;cell columnId="1"&gt;0&lt;/cell&gt;&lt;/cells&gt;&lt;/account&gt;</v>
      </c>
      <c r="AD70" t="str">
        <f t="shared" si="2"/>
        <v>&lt;account id="131"&gt;&lt;cells&gt;&lt;cell columnId="1"&gt;0&lt;/cell&gt;&lt;/cells&gt;&lt;/account&gt;</v>
      </c>
    </row>
    <row r="71" spans="1:30" ht="20.25" customHeight="1" x14ac:dyDescent="0.25">
      <c r="A71" s="12" t="s">
        <v>119</v>
      </c>
      <c r="B71" s="11"/>
      <c r="C71" s="6" t="s">
        <v>120</v>
      </c>
      <c r="D71" s="10">
        <v>0</v>
      </c>
      <c r="E71" s="11"/>
      <c r="F71" s="10">
        <v>0</v>
      </c>
      <c r="G71" s="11"/>
      <c r="H71" s="10">
        <v>0</v>
      </c>
      <c r="I71" s="11"/>
      <c r="J71" s="10">
        <v>0</v>
      </c>
      <c r="K71" s="11"/>
      <c r="L71" s="11"/>
      <c r="M71" s="11"/>
      <c r="N71" s="10">
        <v>0</v>
      </c>
      <c r="O71" s="11"/>
      <c r="P71" s="10">
        <v>0</v>
      </c>
      <c r="Q71" s="11"/>
      <c r="R71" s="13">
        <v>0</v>
      </c>
      <c r="S71" s="13"/>
      <c r="T71" s="10">
        <v>0</v>
      </c>
      <c r="U71" s="11"/>
      <c r="V71" s="13">
        <v>0</v>
      </c>
      <c r="W71" s="13"/>
      <c r="X71" s="10">
        <v>0</v>
      </c>
      <c r="Y71" s="11"/>
      <c r="Z71" s="11"/>
      <c r="AB71" t="str">
        <f t="shared" si="3"/>
        <v>&lt;account id="1310"&gt;&lt;cells&gt;&lt;cell columnId="1"&gt;0&lt;/cell&gt;&lt;/cells&gt;&lt;/account&gt;</v>
      </c>
      <c r="AC71" t="str">
        <f t="shared" si="1"/>
        <v>&lt;account id="1310"&gt;&lt;cells&gt;&lt;cell columnId="1"&gt;0&lt;/cell&gt;&lt;/cells&gt;&lt;/account&gt;</v>
      </c>
      <c r="AD71" t="str">
        <f t="shared" si="2"/>
        <v>&lt;account id="1310"&gt;&lt;cells&gt;&lt;cell columnId="1"&gt;0&lt;/cell&gt;&lt;/cells&gt;&lt;/account&gt;</v>
      </c>
    </row>
    <row r="72" spans="1:30" ht="10.5" customHeight="1" x14ac:dyDescent="0.25">
      <c r="A72" s="12" t="s">
        <v>121</v>
      </c>
      <c r="B72" s="11"/>
      <c r="C72" s="6" t="s">
        <v>122</v>
      </c>
      <c r="D72" s="10">
        <v>0</v>
      </c>
      <c r="E72" s="11"/>
      <c r="F72" s="10">
        <v>0</v>
      </c>
      <c r="G72" s="11"/>
      <c r="H72" s="10">
        <v>0</v>
      </c>
      <c r="I72" s="11"/>
      <c r="J72" s="10">
        <v>0</v>
      </c>
      <c r="K72" s="11"/>
      <c r="L72" s="11"/>
      <c r="M72" s="11"/>
      <c r="N72" s="10">
        <v>0</v>
      </c>
      <c r="O72" s="11"/>
      <c r="P72" s="10">
        <v>0</v>
      </c>
      <c r="Q72" s="11"/>
      <c r="R72" s="13">
        <v>0</v>
      </c>
      <c r="S72" s="13"/>
      <c r="T72" s="10">
        <v>0</v>
      </c>
      <c r="U72" s="11"/>
      <c r="V72" s="13">
        <v>0</v>
      </c>
      <c r="W72" s="13"/>
      <c r="X72" s="10">
        <v>0</v>
      </c>
      <c r="Y72" s="11"/>
      <c r="Z72" s="11"/>
      <c r="AB72" t="str">
        <f t="shared" si="3"/>
        <v>&lt;account id="1311"&gt;&lt;cells&gt;&lt;cell columnId="1"&gt;0&lt;/cell&gt;&lt;/cells&gt;&lt;/account&gt;</v>
      </c>
      <c r="AC72" t="str">
        <f t="shared" si="1"/>
        <v>&lt;account id="1311"&gt;&lt;cells&gt;&lt;cell columnId="1"&gt;0&lt;/cell&gt;&lt;/cells&gt;&lt;/account&gt;</v>
      </c>
      <c r="AD72" t="str">
        <f t="shared" si="2"/>
        <v>&lt;account id="1311"&gt;&lt;cells&gt;&lt;cell columnId="1"&gt;0&lt;/cell&gt;&lt;/cells&gt;&lt;/account&gt;</v>
      </c>
    </row>
    <row r="73" spans="1:30" ht="10.5" customHeight="1" x14ac:dyDescent="0.25">
      <c r="A73" s="12" t="s">
        <v>123</v>
      </c>
      <c r="B73" s="11"/>
      <c r="C73" s="6" t="s">
        <v>124</v>
      </c>
      <c r="D73" s="10">
        <v>77971</v>
      </c>
      <c r="E73" s="11"/>
      <c r="F73" s="10">
        <v>77971</v>
      </c>
      <c r="G73" s="11"/>
      <c r="H73" s="10">
        <v>77971</v>
      </c>
      <c r="I73" s="11"/>
      <c r="J73" s="10">
        <v>77971</v>
      </c>
      <c r="K73" s="11"/>
      <c r="L73" s="11"/>
      <c r="M73" s="11"/>
      <c r="N73" s="10">
        <v>77971</v>
      </c>
      <c r="O73" s="11"/>
      <c r="P73" s="10">
        <v>77971</v>
      </c>
      <c r="Q73" s="11"/>
      <c r="R73" s="13">
        <v>77971</v>
      </c>
      <c r="S73" s="13"/>
      <c r="T73" s="10">
        <v>77971</v>
      </c>
      <c r="U73" s="11"/>
      <c r="V73" s="13">
        <v>77971</v>
      </c>
      <c r="W73" s="13"/>
      <c r="X73" s="10">
        <v>77971</v>
      </c>
      <c r="Y73" s="11"/>
      <c r="Z73" s="11"/>
      <c r="AB73" t="str">
        <f t="shared" si="3"/>
        <v>&lt;account id="132"&gt;&lt;cells&gt;&lt;cell columnId="1"&gt;77971&lt;/cell&gt;&lt;/cells&gt;&lt;/account&gt;</v>
      </c>
      <c r="AC73" t="str">
        <f t="shared" si="1"/>
        <v>&lt;account id="132"&gt;&lt;cells&gt;&lt;cell columnId="1"&gt;77971&lt;/cell&gt;&lt;/cells&gt;&lt;/account&gt;</v>
      </c>
      <c r="AD73" t="str">
        <f t="shared" si="2"/>
        <v>&lt;account id="132"&gt;&lt;cells&gt;&lt;cell columnId="1"&gt;77971&lt;/cell&gt;&lt;/cells&gt;&lt;/account&gt;</v>
      </c>
    </row>
    <row r="74" spans="1:30" ht="10.5" customHeight="1" x14ac:dyDescent="0.25">
      <c r="A74" s="12" t="s">
        <v>125</v>
      </c>
      <c r="B74" s="11"/>
      <c r="C74" s="6" t="s">
        <v>126</v>
      </c>
      <c r="D74" s="10">
        <v>491002</v>
      </c>
      <c r="E74" s="11"/>
      <c r="F74" s="10">
        <v>491002</v>
      </c>
      <c r="G74" s="11"/>
      <c r="H74" s="10">
        <v>480015</v>
      </c>
      <c r="I74" s="11"/>
      <c r="J74" s="10">
        <v>1434068</v>
      </c>
      <c r="K74" s="11"/>
      <c r="L74" s="11"/>
      <c r="M74" s="11"/>
      <c r="N74" s="10">
        <v>1422042</v>
      </c>
      <c r="O74" s="11"/>
      <c r="P74" s="10">
        <v>1357293</v>
      </c>
      <c r="Q74" s="11"/>
      <c r="R74" s="13">
        <v>1318443</v>
      </c>
      <c r="S74" s="13"/>
      <c r="T74" s="10">
        <v>1295836</v>
      </c>
      <c r="U74" s="11"/>
      <c r="V74" s="13">
        <v>1242875</v>
      </c>
      <c r="W74" s="13"/>
      <c r="X74" s="10">
        <v>1085113</v>
      </c>
      <c r="Y74" s="11"/>
      <c r="Z74" s="11"/>
      <c r="AB74" t="str">
        <f t="shared" si="3"/>
        <v>&lt;account id="133"&gt;&lt;cells&gt;&lt;cell columnId="1"&gt;491002&lt;/cell&gt;&lt;/cells&gt;&lt;/account&gt;</v>
      </c>
      <c r="AC74" t="str">
        <f t="shared" si="1"/>
        <v>&lt;account id="133"&gt;&lt;cells&gt;&lt;cell columnId="1"&gt;480015&lt;/cell&gt;&lt;/cells&gt;&lt;/account&gt;</v>
      </c>
      <c r="AD74" t="str">
        <f t="shared" si="2"/>
        <v>&lt;account id="133"&gt;&lt;cells&gt;&lt;cell columnId="1"&gt;1434068&lt;/cell&gt;&lt;/cells&gt;&lt;/account&gt;</v>
      </c>
    </row>
    <row r="75" spans="1:30" ht="10.5" customHeight="1" x14ac:dyDescent="0.25">
      <c r="A75" s="12" t="s">
        <v>127</v>
      </c>
      <c r="B75" s="11"/>
      <c r="C75" s="6" t="s">
        <v>128</v>
      </c>
      <c r="D75" s="10">
        <v>58490</v>
      </c>
      <c r="E75" s="11"/>
      <c r="F75" s="14" t="s">
        <v>19</v>
      </c>
      <c r="G75" s="11"/>
      <c r="H75" s="14" t="s">
        <v>19</v>
      </c>
      <c r="I75" s="11"/>
      <c r="J75" s="14" t="s">
        <v>19</v>
      </c>
      <c r="K75" s="11"/>
      <c r="L75" s="11"/>
      <c r="M75" s="11"/>
      <c r="N75" s="14" t="s">
        <v>19</v>
      </c>
      <c r="O75" s="11"/>
      <c r="P75" s="14" t="s">
        <v>19</v>
      </c>
      <c r="Q75" s="11"/>
      <c r="R75" s="15" t="s">
        <v>19</v>
      </c>
      <c r="S75" s="15"/>
      <c r="T75" s="10">
        <v>10968</v>
      </c>
      <c r="U75" s="11"/>
      <c r="V75" s="15" t="s">
        <v>19</v>
      </c>
      <c r="W75" s="15"/>
      <c r="X75" s="14" t="s">
        <v>19</v>
      </c>
      <c r="Y75" s="11"/>
      <c r="Z75" s="11"/>
      <c r="AB75" t="str">
        <f t="shared" si="3"/>
        <v>&lt;account id="14"&gt;&lt;cells&gt;&lt;cell columnId="1"&gt;58490&lt;/cell&gt;&lt;/cells&gt;&lt;/account&gt;</v>
      </c>
      <c r="AC75" t="str">
        <f t="shared" si="1"/>
        <v/>
      </c>
      <c r="AD75" t="str">
        <f t="shared" si="2"/>
        <v/>
      </c>
    </row>
    <row r="76" spans="1:30" ht="10.5" customHeight="1" x14ac:dyDescent="0.25">
      <c r="A76" s="12" t="s">
        <v>129</v>
      </c>
      <c r="B76" s="11"/>
      <c r="C76" s="6" t="s">
        <v>130</v>
      </c>
      <c r="D76" s="14" t="s">
        <v>19</v>
      </c>
      <c r="E76" s="11"/>
      <c r="F76" s="14" t="s">
        <v>19</v>
      </c>
      <c r="G76" s="11"/>
      <c r="H76" s="14" t="s">
        <v>19</v>
      </c>
      <c r="I76" s="11"/>
      <c r="J76" s="14" t="s">
        <v>19</v>
      </c>
      <c r="K76" s="11"/>
      <c r="L76" s="11"/>
      <c r="M76" s="11"/>
      <c r="N76" s="14" t="s">
        <v>19</v>
      </c>
      <c r="O76" s="11"/>
      <c r="P76" s="14" t="s">
        <v>19</v>
      </c>
      <c r="Q76" s="11"/>
      <c r="R76" s="15" t="s">
        <v>19</v>
      </c>
      <c r="S76" s="15"/>
      <c r="T76" s="14" t="s">
        <v>19</v>
      </c>
      <c r="U76" s="11"/>
      <c r="V76" s="15" t="s">
        <v>19</v>
      </c>
      <c r="W76" s="15"/>
      <c r="X76" s="14" t="s">
        <v>19</v>
      </c>
      <c r="Y76" s="11"/>
      <c r="Z76" s="11"/>
      <c r="AB76" t="str">
        <f t="shared" si="3"/>
        <v/>
      </c>
      <c r="AC76" t="str">
        <f t="shared" si="1"/>
        <v/>
      </c>
      <c r="AD76" t="str">
        <f t="shared" si="2"/>
        <v/>
      </c>
    </row>
    <row r="77" spans="1:30" ht="10.5" customHeight="1" x14ac:dyDescent="0.25">
      <c r="A77" s="12" t="s">
        <v>131</v>
      </c>
      <c r="B77" s="11"/>
      <c r="C77" s="6" t="s">
        <v>132</v>
      </c>
      <c r="D77" s="14" t="s">
        <v>19</v>
      </c>
      <c r="E77" s="11"/>
      <c r="F77" s="14" t="s">
        <v>19</v>
      </c>
      <c r="G77" s="11"/>
      <c r="H77" s="14" t="s">
        <v>19</v>
      </c>
      <c r="I77" s="11"/>
      <c r="J77" s="14" t="s">
        <v>19</v>
      </c>
      <c r="K77" s="11"/>
      <c r="L77" s="11"/>
      <c r="M77" s="11"/>
      <c r="N77" s="14" t="s">
        <v>19</v>
      </c>
      <c r="O77" s="11"/>
      <c r="P77" s="14" t="s">
        <v>19</v>
      </c>
      <c r="Q77" s="11"/>
      <c r="R77" s="15" t="s">
        <v>19</v>
      </c>
      <c r="S77" s="15"/>
      <c r="T77" s="14" t="s">
        <v>19</v>
      </c>
      <c r="U77" s="11"/>
      <c r="V77" s="15" t="s">
        <v>19</v>
      </c>
      <c r="W77" s="15"/>
      <c r="X77" s="14" t="s">
        <v>19</v>
      </c>
      <c r="Y77" s="11"/>
      <c r="Z77" s="11"/>
      <c r="AB77" t="str">
        <f t="shared" si="3"/>
        <v/>
      </c>
      <c r="AC77" t="str">
        <f t="shared" si="1"/>
        <v/>
      </c>
      <c r="AD77" t="str">
        <f t="shared" si="2"/>
        <v/>
      </c>
    </row>
    <row r="78" spans="1:30" ht="10.5" customHeight="1" x14ac:dyDescent="0.25">
      <c r="A78" s="11"/>
      <c r="B78" s="11"/>
      <c r="C78" s="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7"/>
      <c r="S78" s="17"/>
      <c r="T78" s="11"/>
      <c r="U78" s="11"/>
      <c r="V78" s="17"/>
      <c r="W78" s="17"/>
      <c r="X78" s="11"/>
      <c r="Y78" s="11"/>
      <c r="Z78" s="11"/>
      <c r="AB78" t="str">
        <f t="shared" si="3"/>
        <v/>
      </c>
      <c r="AC78" t="str">
        <f t="shared" si="1"/>
        <v/>
      </c>
      <c r="AD78" t="str">
        <f t="shared" si="2"/>
        <v/>
      </c>
    </row>
    <row r="79" spans="1:30" ht="10.5" customHeight="1" x14ac:dyDescent="0.25">
      <c r="A79" s="12" t="s">
        <v>133</v>
      </c>
      <c r="B79" s="11"/>
      <c r="C79" s="6" t="s">
        <v>134</v>
      </c>
      <c r="D79" s="10">
        <v>33700</v>
      </c>
      <c r="E79" s="11"/>
      <c r="F79" s="14" t="s">
        <v>19</v>
      </c>
      <c r="G79" s="11"/>
      <c r="H79" s="14" t="s">
        <v>19</v>
      </c>
      <c r="I79" s="11"/>
      <c r="J79" s="14" t="s">
        <v>19</v>
      </c>
      <c r="K79" s="11"/>
      <c r="L79" s="11"/>
      <c r="M79" s="11"/>
      <c r="N79" s="14" t="s">
        <v>19</v>
      </c>
      <c r="O79" s="11"/>
      <c r="P79" s="14" t="s">
        <v>19</v>
      </c>
      <c r="Q79" s="11"/>
      <c r="R79" s="15" t="s">
        <v>19</v>
      </c>
      <c r="S79" s="15"/>
      <c r="T79" s="10">
        <v>76882</v>
      </c>
      <c r="U79" s="11"/>
      <c r="V79" s="13">
        <v>73537</v>
      </c>
      <c r="W79" s="13"/>
      <c r="X79" s="10">
        <v>74951</v>
      </c>
      <c r="Y79" s="11"/>
      <c r="Z79" s="11"/>
      <c r="AB79" t="str">
        <f t="shared" si="3"/>
        <v>&lt;account id="16"&gt;&lt;cells&gt;&lt;cell columnId="1"&gt;33700&lt;/cell&gt;&lt;/cells&gt;&lt;/account&gt;</v>
      </c>
      <c r="AC79" t="str">
        <f t="shared" ref="AC79:AC142" si="4">IF(AND(A79&lt;&gt;"",ISNUMBER(H79)),"&lt;account id="""&amp;SUBSTITUTE(A79,"/","")&amp;"""&gt;&lt;cells&gt;&lt;cell columnId=""1""&gt;"&amp;H79&amp;"&lt;/cell&gt;&lt;/cells&gt;&lt;/account&gt;","")</f>
        <v/>
      </c>
      <c r="AD79" t="str">
        <f t="shared" ref="AD79:AD126" si="5">IF(AND(A79&lt;&gt;"",ISNUMBER(J79)),"&lt;account id="""&amp;SUBSTITUTE(A79,"/","")&amp;"""&gt;&lt;cells&gt;&lt;cell columnId=""1""&gt;"&amp;J79&amp;"&lt;/cell&gt;&lt;/cells&gt;&lt;/account&gt;","")</f>
        <v/>
      </c>
    </row>
    <row r="80" spans="1:30" ht="10.5" customHeight="1" x14ac:dyDescent="0.25">
      <c r="A80" s="12" t="s">
        <v>135</v>
      </c>
      <c r="B80" s="11"/>
      <c r="C80" s="6" t="s">
        <v>136</v>
      </c>
      <c r="D80" s="10">
        <v>33700</v>
      </c>
      <c r="E80" s="11"/>
      <c r="F80" s="10">
        <v>0</v>
      </c>
      <c r="G80" s="11"/>
      <c r="H80" s="10">
        <v>0</v>
      </c>
      <c r="I80" s="11"/>
      <c r="J80" s="10">
        <v>0</v>
      </c>
      <c r="K80" s="11"/>
      <c r="L80" s="11"/>
      <c r="M80" s="11"/>
      <c r="N80" s="10">
        <v>0</v>
      </c>
      <c r="O80" s="11"/>
      <c r="P80" s="10">
        <v>0</v>
      </c>
      <c r="Q80" s="11"/>
      <c r="R80" s="13">
        <v>0</v>
      </c>
      <c r="S80" s="13"/>
      <c r="T80" s="10">
        <v>76882</v>
      </c>
      <c r="U80" s="11"/>
      <c r="V80" s="13">
        <v>73537</v>
      </c>
      <c r="W80" s="13"/>
      <c r="X80" s="10">
        <v>74951</v>
      </c>
      <c r="Y80" s="11"/>
      <c r="Z80" s="11"/>
      <c r="AB80" t="str">
        <f t="shared" si="3"/>
        <v>&lt;account id="1605"&gt;&lt;cells&gt;&lt;cell columnId="1"&gt;33700&lt;/cell&gt;&lt;/cells&gt;&lt;/account&gt;</v>
      </c>
      <c r="AC80" t="str">
        <f t="shared" si="4"/>
        <v>&lt;account id="1605"&gt;&lt;cells&gt;&lt;cell columnId="1"&gt;0&lt;/cell&gt;&lt;/cells&gt;&lt;/account&gt;</v>
      </c>
      <c r="AD80" t="str">
        <f t="shared" si="5"/>
        <v>&lt;account id="1605"&gt;&lt;cells&gt;&lt;cell columnId="1"&gt;0&lt;/cell&gt;&lt;/cells&gt;&lt;/account&gt;</v>
      </c>
    </row>
    <row r="81" spans="1:30" ht="10.5" customHeight="1" x14ac:dyDescent="0.25">
      <c r="A81" s="12" t="s">
        <v>137</v>
      </c>
      <c r="B81" s="11"/>
      <c r="C81" s="6" t="s">
        <v>138</v>
      </c>
      <c r="D81" s="10">
        <v>0</v>
      </c>
      <c r="E81" s="11"/>
      <c r="F81" s="10">
        <v>0</v>
      </c>
      <c r="G81" s="11"/>
      <c r="H81" s="10">
        <v>0</v>
      </c>
      <c r="I81" s="11"/>
      <c r="J81" s="14" t="s">
        <v>19</v>
      </c>
      <c r="K81" s="11"/>
      <c r="L81" s="11"/>
      <c r="M81" s="11"/>
      <c r="N81" s="14" t="s">
        <v>19</v>
      </c>
      <c r="O81" s="11"/>
      <c r="P81" s="14" t="s">
        <v>19</v>
      </c>
      <c r="Q81" s="11"/>
      <c r="R81" s="15" t="s">
        <v>19</v>
      </c>
      <c r="S81" s="15"/>
      <c r="T81" s="14" t="s">
        <v>19</v>
      </c>
      <c r="U81" s="11"/>
      <c r="V81" s="15" t="s">
        <v>19</v>
      </c>
      <c r="W81" s="15"/>
      <c r="X81" s="14" t="s">
        <v>19</v>
      </c>
      <c r="Y81" s="11"/>
      <c r="Z81" s="11"/>
      <c r="AB81" t="str">
        <f t="shared" si="3"/>
        <v>&lt;account id="160"&gt;&lt;cells&gt;&lt;cell columnId="1"&gt;0&lt;/cell&gt;&lt;/cells&gt;&lt;/account&gt;</v>
      </c>
      <c r="AC81" t="str">
        <f t="shared" si="4"/>
        <v>&lt;account id="160"&gt;&lt;cells&gt;&lt;cell columnId="1"&gt;0&lt;/cell&gt;&lt;/cells&gt;&lt;/account&gt;</v>
      </c>
      <c r="AD81" t="str">
        <f t="shared" si="5"/>
        <v/>
      </c>
    </row>
    <row r="82" spans="1:30" ht="10.5" customHeight="1" x14ac:dyDescent="0.25">
      <c r="A82" s="12" t="s">
        <v>139</v>
      </c>
      <c r="B82" s="11"/>
      <c r="C82" s="6" t="s">
        <v>140</v>
      </c>
      <c r="D82" s="10">
        <v>0</v>
      </c>
      <c r="E82" s="11"/>
      <c r="F82" s="10">
        <v>0</v>
      </c>
      <c r="G82" s="11"/>
      <c r="H82" s="10">
        <v>0</v>
      </c>
      <c r="I82" s="11"/>
      <c r="J82" s="14" t="s">
        <v>19</v>
      </c>
      <c r="K82" s="11"/>
      <c r="L82" s="11"/>
      <c r="M82" s="11"/>
      <c r="N82" s="14" t="s">
        <v>19</v>
      </c>
      <c r="O82" s="11"/>
      <c r="P82" s="14" t="s">
        <v>19</v>
      </c>
      <c r="Q82" s="11"/>
      <c r="R82" s="15" t="s">
        <v>19</v>
      </c>
      <c r="S82" s="15"/>
      <c r="T82" s="14" t="s">
        <v>19</v>
      </c>
      <c r="U82" s="11"/>
      <c r="V82" s="15" t="s">
        <v>19</v>
      </c>
      <c r="W82" s="15"/>
      <c r="X82" s="14" t="s">
        <v>19</v>
      </c>
      <c r="Y82" s="11"/>
      <c r="Z82" s="11"/>
      <c r="AB82" t="str">
        <f t="shared" si="3"/>
        <v>&lt;account id="161"&gt;&lt;cells&gt;&lt;cell columnId="1"&gt;0&lt;/cell&gt;&lt;/cells&gt;&lt;/account&gt;</v>
      </c>
      <c r="AC82" t="str">
        <f t="shared" si="4"/>
        <v>&lt;account id="161"&gt;&lt;cells&gt;&lt;cell columnId="1"&gt;0&lt;/cell&gt;&lt;/cells&gt;&lt;/account&gt;</v>
      </c>
      <c r="AD82" t="str">
        <f t="shared" si="5"/>
        <v/>
      </c>
    </row>
    <row r="83" spans="1:30" ht="10.5" customHeight="1" x14ac:dyDescent="0.25">
      <c r="A83" s="12" t="s">
        <v>141</v>
      </c>
      <c r="B83" s="11"/>
      <c r="C83" s="6" t="s">
        <v>142</v>
      </c>
      <c r="D83" s="10">
        <v>0</v>
      </c>
      <c r="E83" s="11"/>
      <c r="F83" s="10">
        <v>0</v>
      </c>
      <c r="G83" s="11"/>
      <c r="H83" s="10">
        <v>0</v>
      </c>
      <c r="I83" s="11"/>
      <c r="J83" s="14" t="s">
        <v>19</v>
      </c>
      <c r="K83" s="11"/>
      <c r="L83" s="11"/>
      <c r="M83" s="11"/>
      <c r="N83" s="14" t="s">
        <v>19</v>
      </c>
      <c r="O83" s="11"/>
      <c r="P83" s="14" t="s">
        <v>19</v>
      </c>
      <c r="Q83" s="11"/>
      <c r="R83" s="15" t="s">
        <v>19</v>
      </c>
      <c r="S83" s="15"/>
      <c r="T83" s="14" t="s">
        <v>19</v>
      </c>
      <c r="U83" s="11"/>
      <c r="V83" s="15" t="s">
        <v>19</v>
      </c>
      <c r="W83" s="15"/>
      <c r="X83" s="14" t="s">
        <v>19</v>
      </c>
      <c r="Y83" s="11"/>
      <c r="Z83" s="11"/>
      <c r="AB83" t="str">
        <f t="shared" ref="AB83:AB146" si="6">IF(AND(A83&lt;&gt;"",ISNUMBER(D83)),"&lt;account id="""&amp;SUBSTITUTE(A83,"/","")&amp;"""&gt;&lt;cells&gt;&lt;cell columnId=""1""&gt;"&amp;D83&amp;"&lt;/cell&gt;&lt;/cells&gt;&lt;/account&gt;","")</f>
        <v>&lt;account id="162"&gt;&lt;cells&gt;&lt;cell columnId="1"&gt;0&lt;/cell&gt;&lt;/cells&gt;&lt;/account&gt;</v>
      </c>
      <c r="AC83" t="str">
        <f t="shared" si="4"/>
        <v>&lt;account id="162"&gt;&lt;cells&gt;&lt;cell columnId="1"&gt;0&lt;/cell&gt;&lt;/cells&gt;&lt;/account&gt;</v>
      </c>
      <c r="AD83" t="str">
        <f t="shared" si="5"/>
        <v/>
      </c>
    </row>
    <row r="84" spans="1:30" ht="10.5" customHeight="1" x14ac:dyDescent="0.25">
      <c r="A84" s="12" t="s">
        <v>143</v>
      </c>
      <c r="B84" s="11"/>
      <c r="C84" s="6" t="s">
        <v>144</v>
      </c>
      <c r="D84" s="10">
        <v>33700</v>
      </c>
      <c r="E84" s="11"/>
      <c r="F84" s="10">
        <v>0</v>
      </c>
      <c r="G84" s="11"/>
      <c r="H84" s="10">
        <v>0</v>
      </c>
      <c r="I84" s="11"/>
      <c r="J84" s="14" t="s">
        <v>19</v>
      </c>
      <c r="K84" s="11"/>
      <c r="L84" s="11"/>
      <c r="M84" s="11"/>
      <c r="N84" s="14" t="s">
        <v>19</v>
      </c>
      <c r="O84" s="11"/>
      <c r="P84" s="14" t="s">
        <v>19</v>
      </c>
      <c r="Q84" s="11"/>
      <c r="R84" s="15" t="s">
        <v>19</v>
      </c>
      <c r="S84" s="15"/>
      <c r="T84" s="14" t="s">
        <v>19</v>
      </c>
      <c r="U84" s="11"/>
      <c r="V84" s="15" t="s">
        <v>19</v>
      </c>
      <c r="W84" s="15"/>
      <c r="X84" s="14" t="s">
        <v>19</v>
      </c>
      <c r="Y84" s="11"/>
      <c r="Z84" s="11"/>
      <c r="AB84" t="str">
        <f t="shared" si="6"/>
        <v>&lt;account id="1635"&gt;&lt;cells&gt;&lt;cell columnId="1"&gt;33700&lt;/cell&gt;&lt;/cells&gt;&lt;/account&gt;</v>
      </c>
      <c r="AC84" t="str">
        <f t="shared" si="4"/>
        <v>&lt;account id="1635"&gt;&lt;cells&gt;&lt;cell columnId="1"&gt;0&lt;/cell&gt;&lt;/cells&gt;&lt;/account&gt;</v>
      </c>
      <c r="AD84" t="str">
        <f t="shared" si="5"/>
        <v/>
      </c>
    </row>
    <row r="85" spans="1:30" ht="10.5" customHeight="1" x14ac:dyDescent="0.25">
      <c r="A85" s="12" t="s">
        <v>145</v>
      </c>
      <c r="B85" s="11"/>
      <c r="C85" s="6" t="s">
        <v>146</v>
      </c>
      <c r="D85" s="10">
        <v>0</v>
      </c>
      <c r="E85" s="11"/>
      <c r="F85" s="10">
        <v>0</v>
      </c>
      <c r="G85" s="11"/>
      <c r="H85" s="10">
        <v>0</v>
      </c>
      <c r="I85" s="11"/>
      <c r="J85" s="10">
        <v>0</v>
      </c>
      <c r="K85" s="11"/>
      <c r="L85" s="11"/>
      <c r="M85" s="11"/>
      <c r="N85" s="10">
        <v>0</v>
      </c>
      <c r="O85" s="11"/>
      <c r="P85" s="10">
        <v>0</v>
      </c>
      <c r="Q85" s="11"/>
      <c r="R85" s="13">
        <v>0</v>
      </c>
      <c r="S85" s="13"/>
      <c r="T85" s="10">
        <v>0</v>
      </c>
      <c r="U85" s="11"/>
      <c r="V85" s="13">
        <v>0</v>
      </c>
      <c r="W85" s="13"/>
      <c r="X85" s="10">
        <v>0</v>
      </c>
      <c r="Y85" s="11"/>
      <c r="Z85" s="11"/>
      <c r="AB85" t="str">
        <f t="shared" si="6"/>
        <v>&lt;account id="168"&gt;&lt;cells&gt;&lt;cell columnId="1"&gt;0&lt;/cell&gt;&lt;/cells&gt;&lt;/account&gt;</v>
      </c>
      <c r="AC85" t="str">
        <f t="shared" si="4"/>
        <v>&lt;account id="168"&gt;&lt;cells&gt;&lt;cell columnId="1"&gt;0&lt;/cell&gt;&lt;/cells&gt;&lt;/account&gt;</v>
      </c>
      <c r="AD85" t="str">
        <f t="shared" si="5"/>
        <v>&lt;account id="168"&gt;&lt;cells&gt;&lt;cell columnId="1"&gt;0&lt;/cell&gt;&lt;/cells&gt;&lt;/account&gt;</v>
      </c>
    </row>
    <row r="86" spans="1:30" ht="10.5" customHeight="1" x14ac:dyDescent="0.25">
      <c r="A86" s="11"/>
      <c r="B86" s="11"/>
      <c r="C86" s="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7"/>
      <c r="S86" s="17"/>
      <c r="T86" s="11"/>
      <c r="U86" s="11"/>
      <c r="V86" s="17"/>
      <c r="W86" s="17"/>
      <c r="X86" s="11"/>
      <c r="Y86" s="11"/>
      <c r="Z86" s="11"/>
      <c r="AB86" t="str">
        <f t="shared" si="6"/>
        <v/>
      </c>
      <c r="AC86" t="str">
        <f t="shared" si="4"/>
        <v/>
      </c>
      <c r="AD86" t="str">
        <f t="shared" si="5"/>
        <v/>
      </c>
    </row>
    <row r="87" spans="1:30" ht="10.5" customHeight="1" x14ac:dyDescent="0.25">
      <c r="A87" s="12" t="s">
        <v>147</v>
      </c>
      <c r="B87" s="11"/>
      <c r="C87" s="6" t="s">
        <v>148</v>
      </c>
      <c r="D87" s="10">
        <v>3263099</v>
      </c>
      <c r="E87" s="11"/>
      <c r="F87" s="10">
        <v>3881008</v>
      </c>
      <c r="G87" s="11"/>
      <c r="H87" s="10">
        <v>3256317</v>
      </c>
      <c r="I87" s="11"/>
      <c r="J87" s="10">
        <v>2002583</v>
      </c>
      <c r="K87" s="11"/>
      <c r="L87" s="11"/>
      <c r="M87" s="11"/>
      <c r="N87" s="10">
        <v>2140745</v>
      </c>
      <c r="O87" s="11"/>
      <c r="P87" s="10">
        <v>2496365</v>
      </c>
      <c r="Q87" s="11"/>
      <c r="R87" s="13">
        <v>2577270</v>
      </c>
      <c r="S87" s="13"/>
      <c r="T87" s="10">
        <v>1398443</v>
      </c>
      <c r="U87" s="11"/>
      <c r="V87" s="13">
        <v>1659794</v>
      </c>
      <c r="W87" s="13"/>
      <c r="X87" s="10">
        <v>1788092</v>
      </c>
      <c r="Y87" s="11"/>
      <c r="Z87" s="11"/>
      <c r="AB87" t="str">
        <f t="shared" si="6"/>
        <v>&lt;account id="1749"&gt;&lt;cells&gt;&lt;cell columnId="1"&gt;3263099&lt;/cell&gt;&lt;/cells&gt;&lt;/account&gt;</v>
      </c>
      <c r="AC87" t="str">
        <f t="shared" si="4"/>
        <v>&lt;account id="1749"&gt;&lt;cells&gt;&lt;cell columnId="1"&gt;3256317&lt;/cell&gt;&lt;/cells&gt;&lt;/account&gt;</v>
      </c>
      <c r="AD87" t="str">
        <f t="shared" si="5"/>
        <v>&lt;account id="1749"&gt;&lt;cells&gt;&lt;cell columnId="1"&gt;2002583&lt;/cell&gt;&lt;/cells&gt;&lt;/account&gt;</v>
      </c>
    </row>
    <row r="88" spans="1:30" ht="10.5" customHeight="1" x14ac:dyDescent="0.25">
      <c r="A88" s="12" t="s">
        <v>149</v>
      </c>
      <c r="B88" s="11"/>
      <c r="C88" s="6" t="s">
        <v>150</v>
      </c>
      <c r="D88" s="10">
        <v>1421783</v>
      </c>
      <c r="E88" s="11"/>
      <c r="F88" s="10">
        <v>1666088</v>
      </c>
      <c r="G88" s="11"/>
      <c r="H88" s="10">
        <v>774429</v>
      </c>
      <c r="I88" s="11"/>
      <c r="J88" s="14" t="s">
        <v>19</v>
      </c>
      <c r="K88" s="11"/>
      <c r="L88" s="11"/>
      <c r="M88" s="11"/>
      <c r="N88" s="14" t="s">
        <v>19</v>
      </c>
      <c r="O88" s="11"/>
      <c r="P88" s="14" t="s">
        <v>19</v>
      </c>
      <c r="Q88" s="11"/>
      <c r="R88" s="15" t="s">
        <v>19</v>
      </c>
      <c r="S88" s="15"/>
      <c r="T88" s="14" t="s">
        <v>19</v>
      </c>
      <c r="U88" s="11"/>
      <c r="V88" s="15" t="s">
        <v>19</v>
      </c>
      <c r="W88" s="15"/>
      <c r="X88" s="14" t="s">
        <v>19</v>
      </c>
      <c r="Y88" s="11"/>
      <c r="Z88" s="11"/>
      <c r="AB88" t="str">
        <f t="shared" si="6"/>
        <v>&lt;account id="17"&gt;&lt;cells&gt;&lt;cell columnId="1"&gt;1421783&lt;/cell&gt;&lt;/cells&gt;&lt;/account&gt;</v>
      </c>
      <c r="AC88" t="str">
        <f t="shared" si="4"/>
        <v>&lt;account id="17"&gt;&lt;cells&gt;&lt;cell columnId="1"&gt;774429&lt;/cell&gt;&lt;/cells&gt;&lt;/account&gt;</v>
      </c>
      <c r="AD88" t="str">
        <f t="shared" si="5"/>
        <v/>
      </c>
    </row>
    <row r="89" spans="1:30" ht="10.5" customHeight="1" x14ac:dyDescent="0.25">
      <c r="A89" s="12" t="s">
        <v>151</v>
      </c>
      <c r="B89" s="11"/>
      <c r="C89" s="6" t="s">
        <v>152</v>
      </c>
      <c r="D89" s="10">
        <v>1421783</v>
      </c>
      <c r="E89" s="11"/>
      <c r="F89" s="10">
        <v>1666088</v>
      </c>
      <c r="G89" s="11"/>
      <c r="H89" s="10">
        <v>774429</v>
      </c>
      <c r="I89" s="11"/>
      <c r="J89" s="10">
        <v>0</v>
      </c>
      <c r="K89" s="11"/>
      <c r="L89" s="11"/>
      <c r="M89" s="11"/>
      <c r="N89" s="10">
        <v>0</v>
      </c>
      <c r="O89" s="11"/>
      <c r="P89" s="10">
        <v>0</v>
      </c>
      <c r="Q89" s="11"/>
      <c r="R89" s="13">
        <v>0</v>
      </c>
      <c r="S89" s="13"/>
      <c r="T89" s="10">
        <v>0</v>
      </c>
      <c r="U89" s="11"/>
      <c r="V89" s="13">
        <v>0</v>
      </c>
      <c r="W89" s="13"/>
      <c r="X89" s="10">
        <v>0</v>
      </c>
      <c r="Y89" s="11"/>
      <c r="Z89" s="11"/>
      <c r="AB89" t="str">
        <f t="shared" si="6"/>
        <v>&lt;account id="1704"&gt;&lt;cells&gt;&lt;cell columnId="1"&gt;1421783&lt;/cell&gt;&lt;/cells&gt;&lt;/account&gt;</v>
      </c>
      <c r="AC89" t="str">
        <f t="shared" si="4"/>
        <v>&lt;account id="1704"&gt;&lt;cells&gt;&lt;cell columnId="1"&gt;774429&lt;/cell&gt;&lt;/cells&gt;&lt;/account&gt;</v>
      </c>
      <c r="AD89" t="str">
        <f t="shared" si="5"/>
        <v>&lt;account id="1704"&gt;&lt;cells&gt;&lt;cell columnId="1"&gt;0&lt;/cell&gt;&lt;/cells&gt;&lt;/account&gt;</v>
      </c>
    </row>
    <row r="90" spans="1:30" ht="20.25" customHeight="1" x14ac:dyDescent="0.25">
      <c r="A90" s="12" t="s">
        <v>153</v>
      </c>
      <c r="B90" s="11"/>
      <c r="C90" s="6" t="s">
        <v>154</v>
      </c>
      <c r="D90" s="14" t="s">
        <v>19</v>
      </c>
      <c r="E90" s="11"/>
      <c r="F90" s="14" t="s">
        <v>19</v>
      </c>
      <c r="G90" s="11"/>
      <c r="H90" s="14" t="s">
        <v>19</v>
      </c>
      <c r="I90" s="11"/>
      <c r="J90" s="10">
        <v>0</v>
      </c>
      <c r="K90" s="11"/>
      <c r="L90" s="11"/>
      <c r="M90" s="11"/>
      <c r="N90" s="10">
        <v>0</v>
      </c>
      <c r="O90" s="11"/>
      <c r="P90" s="10">
        <v>0</v>
      </c>
      <c r="Q90" s="11"/>
      <c r="R90" s="13">
        <v>0</v>
      </c>
      <c r="S90" s="13"/>
      <c r="T90" s="10">
        <v>0</v>
      </c>
      <c r="U90" s="11"/>
      <c r="V90" s="13">
        <v>0</v>
      </c>
      <c r="W90" s="13"/>
      <c r="X90" s="10">
        <v>0</v>
      </c>
      <c r="Y90" s="11"/>
      <c r="Z90" s="11"/>
      <c r="AB90" t="str">
        <f t="shared" si="6"/>
        <v/>
      </c>
      <c r="AC90" t="str">
        <f t="shared" si="4"/>
        <v/>
      </c>
      <c r="AD90" t="str">
        <f t="shared" si="5"/>
        <v>&lt;account id="1723"&gt;&lt;cells&gt;&lt;cell columnId="1"&gt;0&lt;/cell&gt;&lt;/cells&gt;&lt;/account&gt;</v>
      </c>
    </row>
    <row r="91" spans="1:30" ht="10.5" customHeight="1" x14ac:dyDescent="0.25">
      <c r="A91" s="12" t="s">
        <v>155</v>
      </c>
      <c r="B91" s="11"/>
      <c r="C91" s="6" t="s">
        <v>156</v>
      </c>
      <c r="D91" s="14" t="s">
        <v>19</v>
      </c>
      <c r="E91" s="11"/>
      <c r="F91" s="14" t="s">
        <v>19</v>
      </c>
      <c r="G91" s="11"/>
      <c r="H91" s="14" t="s">
        <v>19</v>
      </c>
      <c r="I91" s="11"/>
      <c r="J91" s="10">
        <v>0</v>
      </c>
      <c r="K91" s="11"/>
      <c r="L91" s="11"/>
      <c r="M91" s="11"/>
      <c r="N91" s="10">
        <v>0</v>
      </c>
      <c r="O91" s="11"/>
      <c r="P91" s="10">
        <v>0</v>
      </c>
      <c r="Q91" s="11"/>
      <c r="R91" s="13">
        <v>0</v>
      </c>
      <c r="S91" s="13"/>
      <c r="T91" s="10">
        <v>0</v>
      </c>
      <c r="U91" s="11"/>
      <c r="V91" s="13">
        <v>0</v>
      </c>
      <c r="W91" s="13"/>
      <c r="X91" s="10">
        <v>0</v>
      </c>
      <c r="Y91" s="11"/>
      <c r="Z91" s="11"/>
      <c r="AB91" t="str">
        <f t="shared" si="6"/>
        <v/>
      </c>
      <c r="AC91" t="str">
        <f t="shared" si="4"/>
        <v/>
      </c>
      <c r="AD91" t="str">
        <f t="shared" si="5"/>
        <v>&lt;account id="1740"&gt;&lt;cells&gt;&lt;cell columnId="1"&gt;0&lt;/cell&gt;&lt;/cells&gt;&lt;/account&gt;</v>
      </c>
    </row>
    <row r="92" spans="1:30" ht="10.5" customHeight="1" x14ac:dyDescent="0.25">
      <c r="A92" s="12" t="s">
        <v>157</v>
      </c>
      <c r="B92" s="11"/>
      <c r="C92" s="6" t="s">
        <v>158</v>
      </c>
      <c r="D92" s="10">
        <v>0</v>
      </c>
      <c r="E92" s="11"/>
      <c r="F92" s="10">
        <v>0</v>
      </c>
      <c r="G92" s="11"/>
      <c r="H92" s="10">
        <v>0</v>
      </c>
      <c r="I92" s="11"/>
      <c r="J92" s="14" t="s">
        <v>19</v>
      </c>
      <c r="K92" s="11"/>
      <c r="L92" s="11"/>
      <c r="M92" s="11"/>
      <c r="N92" s="14" t="s">
        <v>19</v>
      </c>
      <c r="O92" s="11"/>
      <c r="P92" s="14" t="s">
        <v>19</v>
      </c>
      <c r="Q92" s="11"/>
      <c r="R92" s="15" t="s">
        <v>19</v>
      </c>
      <c r="S92" s="15"/>
      <c r="T92" s="14" t="s">
        <v>19</v>
      </c>
      <c r="U92" s="11"/>
      <c r="V92" s="15" t="s">
        <v>19</v>
      </c>
      <c r="W92" s="15"/>
      <c r="X92" s="14" t="s">
        <v>19</v>
      </c>
      <c r="Y92" s="11"/>
      <c r="Z92" s="11"/>
      <c r="AB92" t="str">
        <f t="shared" si="6"/>
        <v>&lt;account id="170"&gt;&lt;cells&gt;&lt;cell columnId="1"&gt;0&lt;/cell&gt;&lt;/cells&gt;&lt;/account&gt;</v>
      </c>
      <c r="AC92" t="str">
        <f t="shared" si="4"/>
        <v>&lt;account id="170"&gt;&lt;cells&gt;&lt;cell columnId="1"&gt;0&lt;/cell&gt;&lt;/cells&gt;&lt;/account&gt;</v>
      </c>
      <c r="AD92" t="str">
        <f t="shared" si="5"/>
        <v/>
      </c>
    </row>
    <row r="93" spans="1:30" ht="10.5" customHeight="1" x14ac:dyDescent="0.25">
      <c r="A93" s="12" t="s">
        <v>159</v>
      </c>
      <c r="B93" s="11"/>
      <c r="C93" s="6" t="s">
        <v>160</v>
      </c>
      <c r="D93" s="10">
        <v>0</v>
      </c>
      <c r="E93" s="11"/>
      <c r="F93" s="10">
        <v>0</v>
      </c>
      <c r="G93" s="11"/>
      <c r="H93" s="10">
        <v>0</v>
      </c>
      <c r="I93" s="11"/>
      <c r="J93" s="14" t="s">
        <v>19</v>
      </c>
      <c r="K93" s="11"/>
      <c r="L93" s="11"/>
      <c r="M93" s="11"/>
      <c r="N93" s="14" t="s">
        <v>19</v>
      </c>
      <c r="O93" s="11"/>
      <c r="P93" s="14" t="s">
        <v>19</v>
      </c>
      <c r="Q93" s="11"/>
      <c r="R93" s="15" t="s">
        <v>19</v>
      </c>
      <c r="S93" s="15"/>
      <c r="T93" s="14" t="s">
        <v>19</v>
      </c>
      <c r="U93" s="11"/>
      <c r="V93" s="15" t="s">
        <v>19</v>
      </c>
      <c r="W93" s="15"/>
      <c r="X93" s="14" t="s">
        <v>19</v>
      </c>
      <c r="Y93" s="11"/>
      <c r="Z93" s="11"/>
      <c r="AB93" t="str">
        <f t="shared" si="6"/>
        <v>&lt;account id="171"&gt;&lt;cells&gt;&lt;cell columnId="1"&gt;0&lt;/cell&gt;&lt;/cells&gt;&lt;/account&gt;</v>
      </c>
      <c r="AC93" t="str">
        <f t="shared" si="4"/>
        <v>&lt;account id="171"&gt;&lt;cells&gt;&lt;cell columnId="1"&gt;0&lt;/cell&gt;&lt;/cells&gt;&lt;/account&gt;</v>
      </c>
      <c r="AD93" t="str">
        <f t="shared" si="5"/>
        <v/>
      </c>
    </row>
    <row r="94" spans="1:30" ht="20.25" customHeight="1" x14ac:dyDescent="0.25">
      <c r="A94" s="12" t="s">
        <v>161</v>
      </c>
      <c r="B94" s="11"/>
      <c r="C94" s="6" t="s">
        <v>162</v>
      </c>
      <c r="D94" s="10">
        <v>269796</v>
      </c>
      <c r="E94" s="11"/>
      <c r="F94" s="10">
        <v>375874</v>
      </c>
      <c r="G94" s="11"/>
      <c r="H94" s="10">
        <v>0</v>
      </c>
      <c r="I94" s="11"/>
      <c r="J94" s="14" t="s">
        <v>19</v>
      </c>
      <c r="K94" s="11"/>
      <c r="L94" s="11"/>
      <c r="M94" s="11"/>
      <c r="N94" s="14" t="s">
        <v>19</v>
      </c>
      <c r="O94" s="11"/>
      <c r="P94" s="14" t="s">
        <v>19</v>
      </c>
      <c r="Q94" s="11"/>
      <c r="R94" s="15" t="s">
        <v>19</v>
      </c>
      <c r="S94" s="15"/>
      <c r="T94" s="14" t="s">
        <v>19</v>
      </c>
      <c r="U94" s="11"/>
      <c r="V94" s="15" t="s">
        <v>19</v>
      </c>
      <c r="W94" s="15"/>
      <c r="X94" s="14" t="s">
        <v>19</v>
      </c>
      <c r="Y94" s="11"/>
      <c r="Z94" s="11"/>
      <c r="AB94" t="str">
        <f t="shared" si="6"/>
        <v>&lt;account id="172"&gt;&lt;cells&gt;&lt;cell columnId="1"&gt;269796&lt;/cell&gt;&lt;/cells&gt;&lt;/account&gt;</v>
      </c>
      <c r="AC94" t="str">
        <f t="shared" si="4"/>
        <v>&lt;account id="172"&gt;&lt;cells&gt;&lt;cell columnId="1"&gt;0&lt;/cell&gt;&lt;/cells&gt;&lt;/account&gt;</v>
      </c>
      <c r="AD94" t="str">
        <f t="shared" si="5"/>
        <v/>
      </c>
    </row>
    <row r="95" spans="1:30" ht="10.5" customHeight="1" x14ac:dyDescent="0.25">
      <c r="A95" s="12" t="s">
        <v>163</v>
      </c>
      <c r="B95" s="11"/>
      <c r="C95" s="6" t="s">
        <v>164</v>
      </c>
      <c r="D95" s="10">
        <v>1151987</v>
      </c>
      <c r="E95" s="11"/>
      <c r="F95" s="10">
        <v>1290213</v>
      </c>
      <c r="G95" s="11"/>
      <c r="H95" s="10">
        <v>774429</v>
      </c>
      <c r="I95" s="11"/>
      <c r="J95" s="14" t="s">
        <v>19</v>
      </c>
      <c r="K95" s="11"/>
      <c r="L95" s="11"/>
      <c r="M95" s="11"/>
      <c r="N95" s="14" t="s">
        <v>19</v>
      </c>
      <c r="O95" s="11"/>
      <c r="P95" s="14" t="s">
        <v>19</v>
      </c>
      <c r="Q95" s="11"/>
      <c r="R95" s="15" t="s">
        <v>19</v>
      </c>
      <c r="S95" s="15"/>
      <c r="T95" s="14" t="s">
        <v>19</v>
      </c>
      <c r="U95" s="11"/>
      <c r="V95" s="15" t="s">
        <v>19</v>
      </c>
      <c r="W95" s="15"/>
      <c r="X95" s="14" t="s">
        <v>19</v>
      </c>
      <c r="Y95" s="11"/>
      <c r="Z95" s="11"/>
      <c r="AB95" t="str">
        <f t="shared" si="6"/>
        <v>&lt;account id="173"&gt;&lt;cells&gt;&lt;cell columnId="1"&gt;1151987&lt;/cell&gt;&lt;/cells&gt;&lt;/account&gt;</v>
      </c>
      <c r="AC95" t="str">
        <f t="shared" si="4"/>
        <v>&lt;account id="173"&gt;&lt;cells&gt;&lt;cell columnId="1"&gt;774429&lt;/cell&gt;&lt;/cells&gt;&lt;/account&gt;</v>
      </c>
      <c r="AD95" t="str">
        <f t="shared" si="5"/>
        <v/>
      </c>
    </row>
    <row r="96" spans="1:30" ht="10.5" customHeight="1" x14ac:dyDescent="0.25">
      <c r="A96" s="12" t="s">
        <v>165</v>
      </c>
      <c r="B96" s="11"/>
      <c r="C96" s="6" t="s">
        <v>156</v>
      </c>
      <c r="D96" s="10">
        <v>0</v>
      </c>
      <c r="E96" s="11"/>
      <c r="F96" s="10">
        <v>0</v>
      </c>
      <c r="G96" s="11"/>
      <c r="H96" s="10">
        <v>0</v>
      </c>
      <c r="I96" s="11"/>
      <c r="J96" s="14" t="s">
        <v>19</v>
      </c>
      <c r="K96" s="11"/>
      <c r="L96" s="11"/>
      <c r="M96" s="11"/>
      <c r="N96" s="14" t="s">
        <v>19</v>
      </c>
      <c r="O96" s="11"/>
      <c r="P96" s="14" t="s">
        <v>19</v>
      </c>
      <c r="Q96" s="11"/>
      <c r="R96" s="15" t="s">
        <v>19</v>
      </c>
      <c r="S96" s="15"/>
      <c r="T96" s="14" t="s">
        <v>19</v>
      </c>
      <c r="U96" s="11"/>
      <c r="V96" s="15" t="s">
        <v>19</v>
      </c>
      <c r="W96" s="15"/>
      <c r="X96" s="14" t="s">
        <v>19</v>
      </c>
      <c r="Y96" s="11"/>
      <c r="Z96" s="11"/>
      <c r="AB96" t="str">
        <f t="shared" si="6"/>
        <v>&lt;account id="174"&gt;&lt;cells&gt;&lt;cell columnId="1"&gt;0&lt;/cell&gt;&lt;/cells&gt;&lt;/account&gt;</v>
      </c>
      <c r="AC96" t="str">
        <f t="shared" si="4"/>
        <v>&lt;account id="174"&gt;&lt;cells&gt;&lt;cell columnId="1"&gt;0&lt;/cell&gt;&lt;/cells&gt;&lt;/account&gt;</v>
      </c>
      <c r="AD96" t="str">
        <f t="shared" si="5"/>
        <v/>
      </c>
    </row>
    <row r="97" spans="1:30" ht="10.5" customHeight="1" x14ac:dyDescent="0.25">
      <c r="A97" s="12" t="s">
        <v>166</v>
      </c>
      <c r="B97" s="11"/>
      <c r="C97" s="6" t="s">
        <v>167</v>
      </c>
      <c r="D97" s="10">
        <v>0</v>
      </c>
      <c r="E97" s="11"/>
      <c r="F97" s="10">
        <v>0</v>
      </c>
      <c r="G97" s="11"/>
      <c r="H97" s="10">
        <v>0</v>
      </c>
      <c r="I97" s="11"/>
      <c r="J97" s="10">
        <v>0</v>
      </c>
      <c r="K97" s="11"/>
      <c r="L97" s="11"/>
      <c r="M97" s="11"/>
      <c r="N97" s="10">
        <v>0</v>
      </c>
      <c r="O97" s="11"/>
      <c r="P97" s="10">
        <v>0</v>
      </c>
      <c r="Q97" s="11"/>
      <c r="R97" s="13">
        <v>0</v>
      </c>
      <c r="S97" s="13"/>
      <c r="T97" s="10">
        <v>0</v>
      </c>
      <c r="U97" s="11"/>
      <c r="V97" s="13">
        <v>0</v>
      </c>
      <c r="W97" s="13"/>
      <c r="X97" s="10">
        <v>0</v>
      </c>
      <c r="Y97" s="11"/>
      <c r="Z97" s="11"/>
      <c r="AB97" t="str">
        <f t="shared" si="6"/>
        <v>&lt;account id="175"&gt;&lt;cells&gt;&lt;cell columnId="1"&gt;0&lt;/cell&gt;&lt;/cells&gt;&lt;/account&gt;</v>
      </c>
      <c r="AC97" t="str">
        <f t="shared" si="4"/>
        <v>&lt;account id="175"&gt;&lt;cells&gt;&lt;cell columnId="1"&gt;0&lt;/cell&gt;&lt;/cells&gt;&lt;/account&gt;</v>
      </c>
      <c r="AD97" t="str">
        <f t="shared" si="5"/>
        <v>&lt;account id="175"&gt;&lt;cells&gt;&lt;cell columnId="1"&gt;0&lt;/cell&gt;&lt;/cells&gt;&lt;/account&gt;</v>
      </c>
    </row>
    <row r="98" spans="1:30" ht="10.5" customHeight="1" x14ac:dyDescent="0.25">
      <c r="A98" s="12" t="s">
        <v>168</v>
      </c>
      <c r="B98" s="11"/>
      <c r="C98" s="6" t="s">
        <v>169</v>
      </c>
      <c r="D98" s="10">
        <v>0</v>
      </c>
      <c r="E98" s="11"/>
      <c r="F98" s="10">
        <v>0</v>
      </c>
      <c r="G98" s="11"/>
      <c r="H98" s="10">
        <v>0</v>
      </c>
      <c r="I98" s="11"/>
      <c r="J98" s="14" t="s">
        <v>19</v>
      </c>
      <c r="K98" s="11"/>
      <c r="L98" s="11"/>
      <c r="M98" s="11"/>
      <c r="N98" s="14" t="s">
        <v>19</v>
      </c>
      <c r="O98" s="11"/>
      <c r="P98" s="14" t="s">
        <v>19</v>
      </c>
      <c r="Q98" s="11"/>
      <c r="R98" s="15" t="s">
        <v>19</v>
      </c>
      <c r="S98" s="15"/>
      <c r="T98" s="14" t="s">
        <v>19</v>
      </c>
      <c r="U98" s="11"/>
      <c r="V98" s="15" t="s">
        <v>19</v>
      </c>
      <c r="W98" s="15"/>
      <c r="X98" s="14" t="s">
        <v>19</v>
      </c>
      <c r="Y98" s="11"/>
      <c r="Z98" s="11"/>
      <c r="AB98" t="str">
        <f t="shared" si="6"/>
        <v>&lt;account id="1750"&gt;&lt;cells&gt;&lt;cell columnId="1"&gt;0&lt;/cell&gt;&lt;/cells&gt;&lt;/account&gt;</v>
      </c>
      <c r="AC98" t="str">
        <f t="shared" si="4"/>
        <v>&lt;account id="1750"&gt;&lt;cells&gt;&lt;cell columnId="1"&gt;0&lt;/cell&gt;&lt;/cells&gt;&lt;/account&gt;</v>
      </c>
      <c r="AD98" t="str">
        <f t="shared" si="5"/>
        <v/>
      </c>
    </row>
    <row r="99" spans="1:30" ht="10.5" customHeight="1" x14ac:dyDescent="0.25">
      <c r="A99" s="12" t="s">
        <v>170</v>
      </c>
      <c r="B99" s="11"/>
      <c r="C99" s="6" t="s">
        <v>171</v>
      </c>
      <c r="D99" s="10">
        <v>0</v>
      </c>
      <c r="E99" s="11"/>
      <c r="F99" s="10">
        <v>0</v>
      </c>
      <c r="G99" s="11"/>
      <c r="H99" s="10">
        <v>0</v>
      </c>
      <c r="I99" s="11"/>
      <c r="J99" s="14" t="s">
        <v>19</v>
      </c>
      <c r="K99" s="11"/>
      <c r="L99" s="11"/>
      <c r="M99" s="11"/>
      <c r="N99" s="14" t="s">
        <v>19</v>
      </c>
      <c r="O99" s="11"/>
      <c r="P99" s="14" t="s">
        <v>19</v>
      </c>
      <c r="Q99" s="11"/>
      <c r="R99" s="15" t="s">
        <v>19</v>
      </c>
      <c r="S99" s="15"/>
      <c r="T99" s="14" t="s">
        <v>19</v>
      </c>
      <c r="U99" s="11"/>
      <c r="V99" s="15" t="s">
        <v>19</v>
      </c>
      <c r="W99" s="15"/>
      <c r="X99" s="14" t="s">
        <v>19</v>
      </c>
      <c r="Y99" s="11"/>
      <c r="Z99" s="11"/>
      <c r="AB99" t="str">
        <f t="shared" si="6"/>
        <v>&lt;account id="1751"&gt;&lt;cells&gt;&lt;cell columnId="1"&gt;0&lt;/cell&gt;&lt;/cells&gt;&lt;/account&gt;</v>
      </c>
      <c r="AC99" t="str">
        <f t="shared" si="4"/>
        <v>&lt;account id="1751"&gt;&lt;cells&gt;&lt;cell columnId="1"&gt;0&lt;/cell&gt;&lt;/cells&gt;&lt;/account&gt;</v>
      </c>
      <c r="AD99" t="str">
        <f t="shared" si="5"/>
        <v/>
      </c>
    </row>
    <row r="100" spans="1:30" ht="20.25" customHeight="1" x14ac:dyDescent="0.25">
      <c r="A100" s="12" t="s">
        <v>172</v>
      </c>
      <c r="B100" s="11"/>
      <c r="C100" s="6" t="s">
        <v>173</v>
      </c>
      <c r="D100" s="10">
        <v>0</v>
      </c>
      <c r="E100" s="11"/>
      <c r="F100" s="10">
        <v>0</v>
      </c>
      <c r="G100" s="11"/>
      <c r="H100" s="10">
        <v>0</v>
      </c>
      <c r="I100" s="11"/>
      <c r="J100" s="10">
        <v>0</v>
      </c>
      <c r="K100" s="11"/>
      <c r="L100" s="11"/>
      <c r="M100" s="11"/>
      <c r="N100" s="10">
        <v>0</v>
      </c>
      <c r="O100" s="11"/>
      <c r="P100" s="10">
        <v>0</v>
      </c>
      <c r="Q100" s="11"/>
      <c r="R100" s="13">
        <v>0</v>
      </c>
      <c r="S100" s="13"/>
      <c r="T100" s="10">
        <v>0</v>
      </c>
      <c r="U100" s="11"/>
      <c r="V100" s="13">
        <v>0</v>
      </c>
      <c r="W100" s="13"/>
      <c r="X100" s="10">
        <v>0</v>
      </c>
      <c r="Y100" s="11"/>
      <c r="Z100" s="11"/>
      <c r="AB100" t="str">
        <f t="shared" si="6"/>
        <v>&lt;account id="176"&gt;&lt;cells&gt;&lt;cell columnId="1"&gt;0&lt;/cell&gt;&lt;/cells&gt;&lt;/account&gt;</v>
      </c>
      <c r="AC100" t="str">
        <f t="shared" si="4"/>
        <v>&lt;account id="176"&gt;&lt;cells&gt;&lt;cell columnId="1"&gt;0&lt;/cell&gt;&lt;/cells&gt;&lt;/account&gt;</v>
      </c>
      <c r="AD100" t="str">
        <f t="shared" si="5"/>
        <v>&lt;account id="176"&gt;&lt;cells&gt;&lt;cell columnId="1"&gt;0&lt;/cell&gt;&lt;/cells&gt;&lt;/account&gt;</v>
      </c>
    </row>
    <row r="101" spans="1:30" ht="10.5" customHeight="1" x14ac:dyDescent="0.25">
      <c r="A101" s="12" t="s">
        <v>174</v>
      </c>
      <c r="B101" s="11"/>
      <c r="C101" s="6" t="s">
        <v>175</v>
      </c>
      <c r="D101" s="10">
        <v>0</v>
      </c>
      <c r="E101" s="11"/>
      <c r="F101" s="10">
        <v>0</v>
      </c>
      <c r="G101" s="11"/>
      <c r="H101" s="10">
        <v>0</v>
      </c>
      <c r="I101" s="11"/>
      <c r="J101" s="10">
        <v>0</v>
      </c>
      <c r="K101" s="11"/>
      <c r="L101" s="11"/>
      <c r="M101" s="11"/>
      <c r="N101" s="10">
        <v>0</v>
      </c>
      <c r="O101" s="11"/>
      <c r="P101" s="10">
        <v>0</v>
      </c>
      <c r="Q101" s="11"/>
      <c r="R101" s="13">
        <v>0</v>
      </c>
      <c r="S101" s="13"/>
      <c r="T101" s="10">
        <v>0</v>
      </c>
      <c r="U101" s="11"/>
      <c r="V101" s="13">
        <v>0</v>
      </c>
      <c r="W101" s="13"/>
      <c r="X101" s="10">
        <v>0</v>
      </c>
      <c r="Y101" s="11"/>
      <c r="Z101" s="11"/>
      <c r="AB101" t="str">
        <f t="shared" si="6"/>
        <v>&lt;account id="1789"&gt;&lt;cells&gt;&lt;cell columnId="1"&gt;0&lt;/cell&gt;&lt;/cells&gt;&lt;/account&gt;</v>
      </c>
      <c r="AC101" t="str">
        <f t="shared" si="4"/>
        <v>&lt;account id="1789"&gt;&lt;cells&gt;&lt;cell columnId="1"&gt;0&lt;/cell&gt;&lt;/cells&gt;&lt;/account&gt;</v>
      </c>
      <c r="AD101" t="str">
        <f t="shared" si="5"/>
        <v>&lt;account id="1789"&gt;&lt;cells&gt;&lt;cell columnId="1"&gt;0&lt;/cell&gt;&lt;/cells&gt;&lt;/account&gt;</v>
      </c>
    </row>
    <row r="102" spans="1:30" ht="10.5" customHeight="1" x14ac:dyDescent="0.25">
      <c r="A102" s="12" t="s">
        <v>176</v>
      </c>
      <c r="B102" s="11"/>
      <c r="C102" s="6" t="s">
        <v>177</v>
      </c>
      <c r="D102" s="10">
        <v>1841287</v>
      </c>
      <c r="E102" s="11"/>
      <c r="F102" s="10">
        <v>2214920</v>
      </c>
      <c r="G102" s="11"/>
      <c r="H102" s="10">
        <v>2481889</v>
      </c>
      <c r="I102" s="11"/>
      <c r="J102" s="10">
        <v>2002583</v>
      </c>
      <c r="K102" s="11"/>
      <c r="L102" s="11"/>
      <c r="M102" s="11"/>
      <c r="N102" s="10">
        <v>2140745</v>
      </c>
      <c r="O102" s="11"/>
      <c r="P102" s="10">
        <v>2496365</v>
      </c>
      <c r="Q102" s="11"/>
      <c r="R102" s="13">
        <v>2568509</v>
      </c>
      <c r="S102" s="13"/>
      <c r="T102" s="10">
        <v>1398250</v>
      </c>
      <c r="U102" s="11"/>
      <c r="V102" s="13">
        <v>1659794</v>
      </c>
      <c r="W102" s="13"/>
      <c r="X102" s="10">
        <v>1788037</v>
      </c>
      <c r="Y102" s="11"/>
      <c r="Z102" s="11"/>
      <c r="AB102" t="str">
        <f t="shared" si="6"/>
        <v>&lt;account id="4248"&gt;&lt;cells&gt;&lt;cell columnId="1"&gt;1841287&lt;/cell&gt;&lt;/cells&gt;&lt;/account&gt;</v>
      </c>
      <c r="AC102" t="str">
        <f t="shared" si="4"/>
        <v>&lt;account id="4248"&gt;&lt;cells&gt;&lt;cell columnId="1"&gt;2481889&lt;/cell&gt;&lt;/cells&gt;&lt;/account&gt;</v>
      </c>
      <c r="AD102" t="str">
        <f t="shared" si="5"/>
        <v>&lt;account id="4248"&gt;&lt;cells&gt;&lt;cell columnId="1"&gt;2002583&lt;/cell&gt;&lt;/cells&gt;&lt;/account&gt;</v>
      </c>
    </row>
    <row r="103" spans="1:30" ht="10.5" customHeight="1" x14ac:dyDescent="0.25">
      <c r="A103" s="12" t="s">
        <v>178</v>
      </c>
      <c r="B103" s="11"/>
      <c r="C103" s="6" t="s">
        <v>179</v>
      </c>
      <c r="D103" s="10">
        <v>512905</v>
      </c>
      <c r="E103" s="11"/>
      <c r="F103" s="10">
        <v>387591</v>
      </c>
      <c r="G103" s="11"/>
      <c r="H103" s="10">
        <v>225571</v>
      </c>
      <c r="I103" s="11"/>
      <c r="J103" s="10">
        <v>0</v>
      </c>
      <c r="K103" s="11"/>
      <c r="L103" s="11"/>
      <c r="M103" s="11"/>
      <c r="N103" s="10">
        <v>0</v>
      </c>
      <c r="O103" s="11"/>
      <c r="P103" s="10">
        <v>0</v>
      </c>
      <c r="Q103" s="11"/>
      <c r="R103" s="13">
        <v>0</v>
      </c>
      <c r="S103" s="13"/>
      <c r="T103" s="10">
        <v>0</v>
      </c>
      <c r="U103" s="11"/>
      <c r="V103" s="13">
        <v>0</v>
      </c>
      <c r="W103" s="13"/>
      <c r="X103" s="10">
        <v>0</v>
      </c>
      <c r="Y103" s="11"/>
      <c r="Z103" s="11"/>
      <c r="AB103" t="str">
        <f t="shared" si="6"/>
        <v>&lt;account id="42"&gt;&lt;cells&gt;&lt;cell columnId="1"&gt;512905&lt;/cell&gt;&lt;/cells&gt;&lt;/account&gt;</v>
      </c>
      <c r="AC103" t="str">
        <f t="shared" si="4"/>
        <v>&lt;account id="42"&gt;&lt;cells&gt;&lt;cell columnId="1"&gt;225571&lt;/cell&gt;&lt;/cells&gt;&lt;/account&gt;</v>
      </c>
      <c r="AD103" t="str">
        <f t="shared" si="5"/>
        <v>&lt;account id="42"&gt;&lt;cells&gt;&lt;cell columnId="1"&gt;0&lt;/cell&gt;&lt;/cells&gt;&lt;/account&gt;</v>
      </c>
    </row>
    <row r="104" spans="1:30" ht="10.5" customHeight="1" x14ac:dyDescent="0.25">
      <c r="A104" s="12" t="s">
        <v>180</v>
      </c>
      <c r="B104" s="11"/>
      <c r="C104" s="6" t="s">
        <v>181</v>
      </c>
      <c r="D104" s="10">
        <v>750000</v>
      </c>
      <c r="E104" s="11"/>
      <c r="F104" s="10">
        <v>750000</v>
      </c>
      <c r="G104" s="11"/>
      <c r="H104" s="10">
        <v>0</v>
      </c>
      <c r="I104" s="11"/>
      <c r="J104" s="10">
        <v>0</v>
      </c>
      <c r="K104" s="11"/>
      <c r="L104" s="11"/>
      <c r="M104" s="11"/>
      <c r="N104" s="10">
        <v>0</v>
      </c>
      <c r="O104" s="11"/>
      <c r="P104" s="10">
        <v>0</v>
      </c>
      <c r="Q104" s="11"/>
      <c r="R104" s="13">
        <v>0</v>
      </c>
      <c r="S104" s="13"/>
      <c r="T104" s="10">
        <v>0</v>
      </c>
      <c r="U104" s="11"/>
      <c r="V104" s="13">
        <v>0</v>
      </c>
      <c r="W104" s="13"/>
      <c r="X104" s="10">
        <v>0</v>
      </c>
      <c r="Y104" s="11"/>
      <c r="Z104" s="11"/>
      <c r="AB104" t="str">
        <f t="shared" si="6"/>
        <v>&lt;account id="43"&gt;&lt;cells&gt;&lt;cell columnId="1"&gt;750000&lt;/cell&gt;&lt;/cells&gt;&lt;/account&gt;</v>
      </c>
      <c r="AC104" t="str">
        <f t="shared" si="4"/>
        <v>&lt;account id="43"&gt;&lt;cells&gt;&lt;cell columnId="1"&gt;0&lt;/cell&gt;&lt;/cells&gt;&lt;/account&gt;</v>
      </c>
      <c r="AD104" t="str">
        <f t="shared" si="5"/>
        <v>&lt;account id="43"&gt;&lt;cells&gt;&lt;cell columnId="1"&gt;0&lt;/cell&gt;&lt;/cells&gt;&lt;/account&gt;</v>
      </c>
    </row>
    <row r="105" spans="1:30" ht="20.25" customHeight="1" x14ac:dyDescent="0.25">
      <c r="A105" s="12" t="s">
        <v>182</v>
      </c>
      <c r="B105" s="11"/>
      <c r="C105" s="6" t="s">
        <v>183</v>
      </c>
      <c r="D105" s="10">
        <v>750000</v>
      </c>
      <c r="E105" s="11"/>
      <c r="F105" s="10">
        <v>750000</v>
      </c>
      <c r="G105" s="11"/>
      <c r="H105" s="10">
        <v>0</v>
      </c>
      <c r="I105" s="11"/>
      <c r="J105" s="10">
        <v>0</v>
      </c>
      <c r="K105" s="11"/>
      <c r="L105" s="11"/>
      <c r="M105" s="11"/>
      <c r="N105" s="10">
        <v>0</v>
      </c>
      <c r="O105" s="11"/>
      <c r="P105" s="10">
        <v>0</v>
      </c>
      <c r="Q105" s="11"/>
      <c r="R105" s="13">
        <v>0</v>
      </c>
      <c r="S105" s="13"/>
      <c r="T105" s="10">
        <v>0</v>
      </c>
      <c r="U105" s="11"/>
      <c r="V105" s="13">
        <v>0</v>
      </c>
      <c r="W105" s="13"/>
      <c r="X105" s="10">
        <v>0</v>
      </c>
      <c r="Y105" s="11"/>
      <c r="Z105" s="11"/>
      <c r="AB105" t="str">
        <f t="shared" si="6"/>
        <v>&lt;account id="4308"&gt;&lt;cells&gt;&lt;cell columnId="1"&gt;750000&lt;/cell&gt;&lt;/cells&gt;&lt;/account&gt;</v>
      </c>
      <c r="AC105" t="str">
        <f t="shared" si="4"/>
        <v>&lt;account id="4308"&gt;&lt;cells&gt;&lt;cell columnId="1"&gt;0&lt;/cell&gt;&lt;/cells&gt;&lt;/account&gt;</v>
      </c>
      <c r="AD105" t="str">
        <f t="shared" si="5"/>
        <v>&lt;account id="4308"&gt;&lt;cells&gt;&lt;cell columnId="1"&gt;0&lt;/cell&gt;&lt;/cells&gt;&lt;/account&gt;</v>
      </c>
    </row>
    <row r="106" spans="1:30" ht="10.5" customHeight="1" x14ac:dyDescent="0.25">
      <c r="A106" s="12" t="s">
        <v>184</v>
      </c>
      <c r="B106" s="11"/>
      <c r="C106" s="6" t="s">
        <v>185</v>
      </c>
      <c r="D106" s="10">
        <v>0</v>
      </c>
      <c r="E106" s="11"/>
      <c r="F106" s="10">
        <v>0</v>
      </c>
      <c r="G106" s="11"/>
      <c r="H106" s="10">
        <v>0</v>
      </c>
      <c r="I106" s="11"/>
      <c r="J106" s="10">
        <v>0</v>
      </c>
      <c r="K106" s="11"/>
      <c r="L106" s="11"/>
      <c r="M106" s="11"/>
      <c r="N106" s="10">
        <v>0</v>
      </c>
      <c r="O106" s="11"/>
      <c r="P106" s="10">
        <v>0</v>
      </c>
      <c r="Q106" s="11"/>
      <c r="R106" s="13">
        <v>0</v>
      </c>
      <c r="S106" s="13"/>
      <c r="T106" s="10">
        <v>0</v>
      </c>
      <c r="U106" s="11"/>
      <c r="V106" s="13">
        <v>0</v>
      </c>
      <c r="W106" s="13"/>
      <c r="X106" s="10">
        <v>0</v>
      </c>
      <c r="Y106" s="11"/>
      <c r="Z106" s="11"/>
      <c r="AB106" t="str">
        <f t="shared" si="6"/>
        <v>&lt;account id="439"&gt;&lt;cells&gt;&lt;cell columnId="1"&gt;0&lt;/cell&gt;&lt;/cells&gt;&lt;/account&gt;</v>
      </c>
      <c r="AC106" t="str">
        <f t="shared" si="4"/>
        <v>&lt;account id="439"&gt;&lt;cells&gt;&lt;cell columnId="1"&gt;0&lt;/cell&gt;&lt;/cells&gt;&lt;/account&gt;</v>
      </c>
      <c r="AD106" t="str">
        <f t="shared" si="5"/>
        <v>&lt;account id="439"&gt;&lt;cells&gt;&lt;cell columnId="1"&gt;0&lt;/cell&gt;&lt;/cells&gt;&lt;/account&gt;</v>
      </c>
    </row>
    <row r="107" spans="1:30" ht="10.5" customHeight="1" x14ac:dyDescent="0.25">
      <c r="A107" s="12" t="s">
        <v>186</v>
      </c>
      <c r="B107" s="11"/>
      <c r="C107" s="6" t="s">
        <v>187</v>
      </c>
      <c r="D107" s="10">
        <v>237841</v>
      </c>
      <c r="E107" s="11"/>
      <c r="F107" s="10">
        <v>813633</v>
      </c>
      <c r="G107" s="11"/>
      <c r="H107" s="10">
        <v>798995</v>
      </c>
      <c r="I107" s="11"/>
      <c r="J107" s="10">
        <v>288839</v>
      </c>
      <c r="K107" s="11"/>
      <c r="L107" s="11"/>
      <c r="M107" s="11"/>
      <c r="N107" s="10">
        <v>148135</v>
      </c>
      <c r="O107" s="11"/>
      <c r="P107" s="10">
        <v>657958</v>
      </c>
      <c r="Q107" s="11"/>
      <c r="R107" s="13">
        <v>751395</v>
      </c>
      <c r="S107" s="13"/>
      <c r="T107" s="10">
        <v>427669</v>
      </c>
      <c r="U107" s="11"/>
      <c r="V107" s="13">
        <v>233931</v>
      </c>
      <c r="W107" s="13"/>
      <c r="X107" s="10">
        <v>534359</v>
      </c>
      <c r="Y107" s="11"/>
      <c r="Z107" s="11"/>
      <c r="AB107" t="str">
        <f t="shared" si="6"/>
        <v>&lt;account id="44"&gt;&lt;cells&gt;&lt;cell columnId="1"&gt;237841&lt;/cell&gt;&lt;/cells&gt;&lt;/account&gt;</v>
      </c>
      <c r="AC107" t="str">
        <f t="shared" si="4"/>
        <v>&lt;account id="44"&gt;&lt;cells&gt;&lt;cell columnId="1"&gt;798995&lt;/cell&gt;&lt;/cells&gt;&lt;/account&gt;</v>
      </c>
      <c r="AD107" t="str">
        <f t="shared" si="5"/>
        <v>&lt;account id="44"&gt;&lt;cells&gt;&lt;cell columnId="1"&gt;288839&lt;/cell&gt;&lt;/cells&gt;&lt;/account&gt;</v>
      </c>
    </row>
    <row r="108" spans="1:30" ht="10.5" customHeight="1" x14ac:dyDescent="0.25">
      <c r="A108" s="12" t="s">
        <v>188</v>
      </c>
      <c r="B108" s="11"/>
      <c r="C108" s="6" t="s">
        <v>189</v>
      </c>
      <c r="D108" s="10">
        <v>237841</v>
      </c>
      <c r="E108" s="11"/>
      <c r="F108" s="10">
        <v>813633</v>
      </c>
      <c r="G108" s="11"/>
      <c r="H108" s="10">
        <v>798995</v>
      </c>
      <c r="I108" s="11"/>
      <c r="J108" s="10">
        <v>288839</v>
      </c>
      <c r="K108" s="11"/>
      <c r="L108" s="11"/>
      <c r="M108" s="11"/>
      <c r="N108" s="10">
        <v>148135</v>
      </c>
      <c r="O108" s="11"/>
      <c r="P108" s="10">
        <v>657958</v>
      </c>
      <c r="Q108" s="11"/>
      <c r="R108" s="13">
        <v>751395</v>
      </c>
      <c r="S108" s="13"/>
      <c r="T108" s="10">
        <v>427669</v>
      </c>
      <c r="U108" s="11"/>
      <c r="V108" s="13">
        <v>233931</v>
      </c>
      <c r="W108" s="13"/>
      <c r="X108" s="10">
        <v>534359</v>
      </c>
      <c r="Y108" s="11"/>
      <c r="Z108" s="11"/>
      <c r="AB108" t="str">
        <f t="shared" si="6"/>
        <v>&lt;account id="4404"&gt;&lt;cells&gt;&lt;cell columnId="1"&gt;237841&lt;/cell&gt;&lt;/cells&gt;&lt;/account&gt;</v>
      </c>
      <c r="AC108" t="str">
        <f t="shared" si="4"/>
        <v>&lt;account id="4404"&gt;&lt;cells&gt;&lt;cell columnId="1"&gt;798995&lt;/cell&gt;&lt;/cells&gt;&lt;/account&gt;</v>
      </c>
      <c r="AD108" t="str">
        <f t="shared" si="5"/>
        <v>&lt;account id="4404"&gt;&lt;cells&gt;&lt;cell columnId="1"&gt;288839&lt;/cell&gt;&lt;/cells&gt;&lt;/account&gt;</v>
      </c>
    </row>
    <row r="109" spans="1:30" ht="10.5" customHeight="1" x14ac:dyDescent="0.25">
      <c r="A109" s="12" t="s">
        <v>190</v>
      </c>
      <c r="B109" s="11"/>
      <c r="C109" s="6" t="s">
        <v>191</v>
      </c>
      <c r="D109" s="10">
        <v>0</v>
      </c>
      <c r="E109" s="11"/>
      <c r="F109" s="10">
        <v>0</v>
      </c>
      <c r="G109" s="11"/>
      <c r="H109" s="10">
        <v>0</v>
      </c>
      <c r="I109" s="11"/>
      <c r="J109" s="10">
        <v>0</v>
      </c>
      <c r="K109" s="11"/>
      <c r="L109" s="11"/>
      <c r="M109" s="11"/>
      <c r="N109" s="10">
        <v>0</v>
      </c>
      <c r="O109" s="11"/>
      <c r="P109" s="10">
        <v>0</v>
      </c>
      <c r="Q109" s="11"/>
      <c r="R109" s="13">
        <v>0</v>
      </c>
      <c r="S109" s="13"/>
      <c r="T109" s="10">
        <v>0</v>
      </c>
      <c r="U109" s="11"/>
      <c r="V109" s="13">
        <v>0</v>
      </c>
      <c r="W109" s="13"/>
      <c r="X109" s="10">
        <v>0</v>
      </c>
      <c r="Y109" s="11"/>
      <c r="Z109" s="11"/>
      <c r="AB109" t="str">
        <f t="shared" si="6"/>
        <v>&lt;account id="441"&gt;&lt;cells&gt;&lt;cell columnId="1"&gt;0&lt;/cell&gt;&lt;/cells&gt;&lt;/account&gt;</v>
      </c>
      <c r="AC109" t="str">
        <f t="shared" si="4"/>
        <v>&lt;account id="441"&gt;&lt;cells&gt;&lt;cell columnId="1"&gt;0&lt;/cell&gt;&lt;/cells&gt;&lt;/account&gt;</v>
      </c>
      <c r="AD109" t="str">
        <f t="shared" si="5"/>
        <v>&lt;account id="441"&gt;&lt;cells&gt;&lt;cell columnId="1"&gt;0&lt;/cell&gt;&lt;/cells&gt;&lt;/account&gt;</v>
      </c>
    </row>
    <row r="110" spans="1:30" ht="20.25" customHeight="1" x14ac:dyDescent="0.25">
      <c r="A110" s="12" t="s">
        <v>192</v>
      </c>
      <c r="B110" s="11"/>
      <c r="C110" s="6" t="s">
        <v>193</v>
      </c>
      <c r="D110" s="10">
        <v>0</v>
      </c>
      <c r="E110" s="11"/>
      <c r="F110" s="10">
        <v>0</v>
      </c>
      <c r="G110" s="11"/>
      <c r="H110" s="10">
        <v>0</v>
      </c>
      <c r="I110" s="11"/>
      <c r="J110" s="10">
        <v>0</v>
      </c>
      <c r="K110" s="11"/>
      <c r="L110" s="11"/>
      <c r="M110" s="11"/>
      <c r="N110" s="10">
        <v>0</v>
      </c>
      <c r="O110" s="11"/>
      <c r="P110" s="10">
        <v>0</v>
      </c>
      <c r="Q110" s="11"/>
      <c r="R110" s="13">
        <v>0</v>
      </c>
      <c r="S110" s="13"/>
      <c r="T110" s="10">
        <v>0</v>
      </c>
      <c r="U110" s="11"/>
      <c r="V110" s="13">
        <v>0</v>
      </c>
      <c r="W110" s="13"/>
      <c r="X110" s="10">
        <v>0</v>
      </c>
      <c r="Y110" s="11"/>
      <c r="Z110" s="11"/>
      <c r="AB110" t="str">
        <f t="shared" si="6"/>
        <v>&lt;account id="46"&gt;&lt;cells&gt;&lt;cell columnId="1"&gt;0&lt;/cell&gt;&lt;/cells&gt;&lt;/account&gt;</v>
      </c>
      <c r="AC110" t="str">
        <f t="shared" si="4"/>
        <v>&lt;account id="46"&gt;&lt;cells&gt;&lt;cell columnId="1"&gt;0&lt;/cell&gt;&lt;/cells&gt;&lt;/account&gt;</v>
      </c>
      <c r="AD110" t="str">
        <f t="shared" si="5"/>
        <v>&lt;account id="46"&gt;&lt;cells&gt;&lt;cell columnId="1"&gt;0&lt;/cell&gt;&lt;/cells&gt;&lt;/account&gt;</v>
      </c>
    </row>
    <row r="111" spans="1:30" ht="20.25" customHeight="1" x14ac:dyDescent="0.25">
      <c r="A111" s="12" t="s">
        <v>194</v>
      </c>
      <c r="B111" s="11"/>
      <c r="C111" s="6" t="s">
        <v>195</v>
      </c>
      <c r="D111" s="10">
        <v>258829</v>
      </c>
      <c r="E111" s="11"/>
      <c r="F111" s="10">
        <v>203045</v>
      </c>
      <c r="G111" s="11"/>
      <c r="H111" s="10">
        <v>123372</v>
      </c>
      <c r="I111" s="11"/>
      <c r="J111" s="10">
        <v>152269</v>
      </c>
      <c r="K111" s="11"/>
      <c r="L111" s="11"/>
      <c r="M111" s="11"/>
      <c r="N111" s="10">
        <v>166042</v>
      </c>
      <c r="O111" s="11"/>
      <c r="P111" s="10">
        <v>162072</v>
      </c>
      <c r="Q111" s="11"/>
      <c r="R111" s="13">
        <v>404059</v>
      </c>
      <c r="S111" s="13"/>
      <c r="T111" s="10">
        <v>86470</v>
      </c>
      <c r="U111" s="11"/>
      <c r="V111" s="13">
        <v>494119</v>
      </c>
      <c r="W111" s="13"/>
      <c r="X111" s="10">
        <v>121585</v>
      </c>
      <c r="Y111" s="11"/>
      <c r="Z111" s="11"/>
      <c r="AB111" t="str">
        <f t="shared" si="6"/>
        <v>&lt;account id="45"&gt;&lt;cells&gt;&lt;cell columnId="1"&gt;258829&lt;/cell&gt;&lt;/cells&gt;&lt;/account&gt;</v>
      </c>
      <c r="AC111" t="str">
        <f t="shared" si="4"/>
        <v>&lt;account id="45"&gt;&lt;cells&gt;&lt;cell columnId="1"&gt;123372&lt;/cell&gt;&lt;/cells&gt;&lt;/account&gt;</v>
      </c>
      <c r="AD111" t="str">
        <f t="shared" si="5"/>
        <v>&lt;account id="45"&gt;&lt;cells&gt;&lt;cell columnId="1"&gt;152269&lt;/cell&gt;&lt;/cells&gt;&lt;/account&gt;</v>
      </c>
    </row>
    <row r="112" spans="1:30" ht="10.5" customHeight="1" x14ac:dyDescent="0.25">
      <c r="A112" s="12" t="s">
        <v>196</v>
      </c>
      <c r="B112" s="11"/>
      <c r="C112" s="6" t="s">
        <v>197</v>
      </c>
      <c r="D112" s="10">
        <v>44771</v>
      </c>
      <c r="E112" s="11"/>
      <c r="F112" s="10">
        <v>0</v>
      </c>
      <c r="G112" s="11"/>
      <c r="H112" s="10">
        <v>0</v>
      </c>
      <c r="I112" s="11"/>
      <c r="J112" s="10">
        <v>2081</v>
      </c>
      <c r="K112" s="11"/>
      <c r="L112" s="11"/>
      <c r="M112" s="11"/>
      <c r="N112" s="10">
        <v>37222</v>
      </c>
      <c r="O112" s="11"/>
      <c r="P112" s="10">
        <v>1356</v>
      </c>
      <c r="Q112" s="11"/>
      <c r="R112" s="13">
        <v>8563</v>
      </c>
      <c r="S112" s="13"/>
      <c r="T112" s="10">
        <v>9812</v>
      </c>
      <c r="U112" s="11"/>
      <c r="V112" s="13">
        <v>14220</v>
      </c>
      <c r="W112" s="13"/>
      <c r="X112" s="10">
        <v>87992</v>
      </c>
      <c r="Y112" s="11"/>
      <c r="Z112" s="11"/>
      <c r="AB112" t="str">
        <f t="shared" si="6"/>
        <v>&lt;account id="4503"&gt;&lt;cells&gt;&lt;cell columnId="1"&gt;44771&lt;/cell&gt;&lt;/cells&gt;&lt;/account&gt;</v>
      </c>
      <c r="AC112" t="str">
        <f t="shared" si="4"/>
        <v>&lt;account id="4503"&gt;&lt;cells&gt;&lt;cell columnId="1"&gt;0&lt;/cell&gt;&lt;/cells&gt;&lt;/account&gt;</v>
      </c>
      <c r="AD112" t="str">
        <f t="shared" si="5"/>
        <v>&lt;account id="4503"&gt;&lt;cells&gt;&lt;cell columnId="1"&gt;2081&lt;/cell&gt;&lt;/cells&gt;&lt;/account&gt;</v>
      </c>
    </row>
    <row r="113" spans="1:30" ht="20.25" customHeight="1" x14ac:dyDescent="0.25">
      <c r="A113" s="12" t="s">
        <v>198</v>
      </c>
      <c r="B113" s="11"/>
      <c r="C113" s="6" t="s">
        <v>199</v>
      </c>
      <c r="D113" s="10">
        <v>214058</v>
      </c>
      <c r="E113" s="11"/>
      <c r="F113" s="10">
        <v>203045</v>
      </c>
      <c r="G113" s="11"/>
      <c r="H113" s="10">
        <v>123372</v>
      </c>
      <c r="I113" s="11"/>
      <c r="J113" s="10">
        <v>150188</v>
      </c>
      <c r="K113" s="11"/>
      <c r="L113" s="11"/>
      <c r="M113" s="11"/>
      <c r="N113" s="10">
        <v>128820</v>
      </c>
      <c r="O113" s="11"/>
      <c r="P113" s="10">
        <v>160716</v>
      </c>
      <c r="Q113" s="11"/>
      <c r="R113" s="13">
        <v>395496</v>
      </c>
      <c r="S113" s="13"/>
      <c r="T113" s="10">
        <v>76658</v>
      </c>
      <c r="U113" s="11"/>
      <c r="V113" s="13">
        <v>479899</v>
      </c>
      <c r="W113" s="13"/>
      <c r="X113" s="10">
        <v>33593</v>
      </c>
      <c r="Y113" s="11"/>
      <c r="Z113" s="11"/>
      <c r="AB113" t="str">
        <f t="shared" si="6"/>
        <v>&lt;account id="4549"&gt;&lt;cells&gt;&lt;cell columnId="1"&gt;214058&lt;/cell&gt;&lt;/cells&gt;&lt;/account&gt;</v>
      </c>
      <c r="AC113" t="str">
        <f t="shared" si="4"/>
        <v>&lt;account id="4549"&gt;&lt;cells&gt;&lt;cell columnId="1"&gt;123372&lt;/cell&gt;&lt;/cells&gt;&lt;/account&gt;</v>
      </c>
      <c r="AD113" t="str">
        <f t="shared" si="5"/>
        <v>&lt;account id="4549"&gt;&lt;cells&gt;&lt;cell columnId="1"&gt;150188&lt;/cell&gt;&lt;/cells&gt;&lt;/account&gt;</v>
      </c>
    </row>
    <row r="114" spans="1:30" ht="10.5" customHeight="1" x14ac:dyDescent="0.25">
      <c r="A114" s="12" t="s">
        <v>200</v>
      </c>
      <c r="B114" s="11"/>
      <c r="C114" s="6" t="s">
        <v>201</v>
      </c>
      <c r="D114" s="10">
        <v>81712</v>
      </c>
      <c r="E114" s="11"/>
      <c r="F114" s="10">
        <v>60651</v>
      </c>
      <c r="G114" s="11"/>
      <c r="H114" s="10">
        <v>1333950</v>
      </c>
      <c r="I114" s="11"/>
      <c r="J114" s="10">
        <v>1561474</v>
      </c>
      <c r="K114" s="11"/>
      <c r="L114" s="11"/>
      <c r="M114" s="11"/>
      <c r="N114" s="10">
        <v>1826568</v>
      </c>
      <c r="O114" s="11"/>
      <c r="P114" s="10">
        <v>1676335</v>
      </c>
      <c r="Q114" s="11"/>
      <c r="R114" s="13">
        <v>1413054</v>
      </c>
      <c r="S114" s="13"/>
      <c r="T114" s="10">
        <v>884111</v>
      </c>
      <c r="U114" s="11"/>
      <c r="V114" s="13">
        <v>931744</v>
      </c>
      <c r="W114" s="13"/>
      <c r="X114" s="10">
        <v>1132093</v>
      </c>
      <c r="Y114" s="11"/>
      <c r="Z114" s="11"/>
      <c r="AB114" t="str">
        <f t="shared" si="6"/>
        <v>&lt;account id="4748"&gt;&lt;cells&gt;&lt;cell columnId="1"&gt;81712&lt;/cell&gt;&lt;/cells&gt;&lt;/account&gt;</v>
      </c>
      <c r="AC114" t="str">
        <f t="shared" si="4"/>
        <v>&lt;account id="4748"&gt;&lt;cells&gt;&lt;cell columnId="1"&gt;1333950&lt;/cell&gt;&lt;/cells&gt;&lt;/account&gt;</v>
      </c>
      <c r="AD114" t="str">
        <f t="shared" si="5"/>
        <v>&lt;account id="4748"&gt;&lt;cells&gt;&lt;cell columnId="1"&gt;1561474&lt;/cell&gt;&lt;/cells&gt;&lt;/account&gt;</v>
      </c>
    </row>
    <row r="115" spans="1:30" ht="10.5" customHeight="1" x14ac:dyDescent="0.25">
      <c r="A115" s="12" t="s">
        <v>202</v>
      </c>
      <c r="B115" s="11"/>
      <c r="C115" s="6" t="s">
        <v>203</v>
      </c>
      <c r="D115" s="10">
        <v>29</v>
      </c>
      <c r="E115" s="11"/>
      <c r="F115" s="14" t="s">
        <v>19</v>
      </c>
      <c r="G115" s="11"/>
      <c r="H115" s="14" t="s">
        <v>19</v>
      </c>
      <c r="I115" s="11"/>
      <c r="J115" s="14" t="s">
        <v>19</v>
      </c>
      <c r="K115" s="11"/>
      <c r="L115" s="11"/>
      <c r="M115" s="11"/>
      <c r="N115" s="14" t="s">
        <v>19</v>
      </c>
      <c r="O115" s="11"/>
      <c r="P115" s="14" t="s">
        <v>19</v>
      </c>
      <c r="Q115" s="11"/>
      <c r="R115" s="13">
        <v>8762</v>
      </c>
      <c r="S115" s="13"/>
      <c r="T115" s="10">
        <v>193</v>
      </c>
      <c r="U115" s="11"/>
      <c r="V115" s="15" t="s">
        <v>19</v>
      </c>
      <c r="W115" s="15"/>
      <c r="X115" s="10">
        <v>55</v>
      </c>
      <c r="Y115" s="11"/>
      <c r="Z115" s="11"/>
      <c r="AB115" t="str">
        <f t="shared" si="6"/>
        <v>&lt;account id="4923"&gt;&lt;cells&gt;&lt;cell columnId="1"&gt;29&lt;/cell&gt;&lt;/cells&gt;&lt;/account&gt;</v>
      </c>
      <c r="AC115" t="str">
        <f t="shared" si="4"/>
        <v/>
      </c>
      <c r="AD115" t="str">
        <f t="shared" si="5"/>
        <v/>
      </c>
    </row>
    <row r="116" spans="1:30" ht="10.5" customHeight="1" x14ac:dyDescent="0.25">
      <c r="A116" s="11"/>
      <c r="B116" s="11"/>
      <c r="C116" s="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7"/>
      <c r="S116" s="17"/>
      <c r="T116" s="11"/>
      <c r="U116" s="11"/>
      <c r="V116" s="17"/>
      <c r="W116" s="17"/>
      <c r="X116" s="11"/>
      <c r="Y116" s="11"/>
      <c r="Z116" s="11"/>
      <c r="AB116" t="str">
        <f t="shared" si="6"/>
        <v/>
      </c>
      <c r="AC116" t="str">
        <f t="shared" si="4"/>
        <v/>
      </c>
      <c r="AD116" t="str">
        <f t="shared" si="5"/>
        <v/>
      </c>
    </row>
    <row r="117" spans="1:30" ht="10.5" customHeight="1" x14ac:dyDescent="0.25">
      <c r="A117" s="12" t="s">
        <v>204</v>
      </c>
      <c r="B117" s="11"/>
      <c r="C117" s="6" t="s">
        <v>205</v>
      </c>
      <c r="D117" s="10">
        <v>4006067</v>
      </c>
      <c r="E117" s="11"/>
      <c r="F117" s="10">
        <v>4531786</v>
      </c>
      <c r="G117" s="11"/>
      <c r="H117" s="10">
        <v>3896109</v>
      </c>
      <c r="I117" s="11"/>
      <c r="J117" s="10">
        <v>3596427</v>
      </c>
      <c r="K117" s="11"/>
      <c r="L117" s="11"/>
      <c r="M117" s="11"/>
      <c r="N117" s="10">
        <v>3722563</v>
      </c>
      <c r="O117" s="11"/>
      <c r="P117" s="10">
        <v>4013434</v>
      </c>
      <c r="Q117" s="11"/>
      <c r="R117" s="13">
        <v>4055490</v>
      </c>
      <c r="S117" s="13"/>
      <c r="T117" s="10">
        <v>2941905</v>
      </c>
      <c r="U117" s="11"/>
      <c r="V117" s="13">
        <v>3135982</v>
      </c>
      <c r="W117" s="13"/>
      <c r="X117" s="10">
        <v>3107932</v>
      </c>
      <c r="Y117" s="11"/>
      <c r="Z117" s="11"/>
      <c r="AB117" t="str">
        <f t="shared" si="6"/>
        <v>&lt;account id="1049"&gt;&lt;cells&gt;&lt;cell columnId="1"&gt;4006067&lt;/cell&gt;&lt;/cells&gt;&lt;/account&gt;</v>
      </c>
      <c r="AC117" t="str">
        <f t="shared" si="4"/>
        <v>&lt;account id="1049"&gt;&lt;cells&gt;&lt;cell columnId="1"&gt;3896109&lt;/cell&gt;&lt;/cells&gt;&lt;/account&gt;</v>
      </c>
      <c r="AD117" t="str">
        <f t="shared" si="5"/>
        <v>&lt;account id="1049"&gt;&lt;cells&gt;&lt;cell columnId="1"&gt;3596427&lt;/cell&gt;&lt;/cells&gt;&lt;/account&gt;</v>
      </c>
    </row>
    <row r="118" spans="1:30" ht="10.5" customHeight="1" x14ac:dyDescent="0.25">
      <c r="A118" s="11"/>
      <c r="B118" s="11"/>
      <c r="C118" s="3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7"/>
      <c r="S118" s="17"/>
      <c r="T118" s="11"/>
      <c r="U118" s="11"/>
      <c r="V118" s="17"/>
      <c r="W118" s="17"/>
      <c r="X118" s="11"/>
      <c r="Y118" s="11"/>
      <c r="Z118" s="11"/>
      <c r="AB118" t="str">
        <f t="shared" si="6"/>
        <v/>
      </c>
      <c r="AC118" t="str">
        <f t="shared" si="4"/>
        <v/>
      </c>
      <c r="AD118" t="str">
        <f t="shared" si="5"/>
        <v/>
      </c>
    </row>
    <row r="119" spans="1:30" ht="10.5" customHeight="1" x14ac:dyDescent="0.25">
      <c r="A119" s="12" t="s">
        <v>206</v>
      </c>
      <c r="B119" s="11"/>
      <c r="C119" s="6" t="s">
        <v>207</v>
      </c>
      <c r="D119" s="14" t="s">
        <v>19</v>
      </c>
      <c r="E119" s="11"/>
      <c r="F119" s="14" t="s">
        <v>19</v>
      </c>
      <c r="G119" s="11"/>
      <c r="H119" s="14" t="s">
        <v>19</v>
      </c>
      <c r="I119" s="11"/>
      <c r="J119" s="14" t="s">
        <v>19</v>
      </c>
      <c r="K119" s="11"/>
      <c r="L119" s="11"/>
      <c r="M119" s="11"/>
      <c r="N119" s="14" t="s">
        <v>19</v>
      </c>
      <c r="O119" s="11"/>
      <c r="P119" s="14" t="s">
        <v>19</v>
      </c>
      <c r="Q119" s="11"/>
      <c r="R119" s="15" t="s">
        <v>19</v>
      </c>
      <c r="S119" s="15"/>
      <c r="T119" s="14" t="s">
        <v>19</v>
      </c>
      <c r="U119" s="11"/>
      <c r="V119" s="15" t="s">
        <v>19</v>
      </c>
      <c r="W119" s="15"/>
      <c r="X119" s="14" t="s">
        <v>19</v>
      </c>
      <c r="Y119" s="11"/>
      <c r="Z119" s="11"/>
      <c r="AB119" t="str">
        <f t="shared" si="6"/>
        <v/>
      </c>
      <c r="AC119" t="str">
        <f t="shared" si="4"/>
        <v/>
      </c>
      <c r="AD119" t="str">
        <f t="shared" si="5"/>
        <v/>
      </c>
    </row>
    <row r="120" spans="1:30" ht="10.5" customHeight="1" x14ac:dyDescent="0.25">
      <c r="A120" s="12" t="s">
        <v>208</v>
      </c>
      <c r="B120" s="11"/>
      <c r="C120" s="6" t="s">
        <v>209</v>
      </c>
      <c r="D120" s="27">
        <v>38</v>
      </c>
      <c r="E120" s="11"/>
      <c r="F120" s="27">
        <v>40</v>
      </c>
      <c r="G120" s="11"/>
      <c r="H120" s="27">
        <v>39</v>
      </c>
      <c r="I120" s="11"/>
      <c r="J120" s="27">
        <v>29</v>
      </c>
      <c r="K120" s="11"/>
      <c r="L120" s="11"/>
      <c r="M120" s="11"/>
      <c r="N120" s="27">
        <v>31</v>
      </c>
      <c r="O120" s="11"/>
      <c r="P120" s="27">
        <v>32</v>
      </c>
      <c r="Q120" s="11"/>
      <c r="R120" s="28">
        <v>35</v>
      </c>
      <c r="S120" s="28"/>
      <c r="T120" s="27">
        <v>37</v>
      </c>
      <c r="U120" s="11"/>
      <c r="V120" s="28">
        <v>38</v>
      </c>
      <c r="W120" s="28"/>
      <c r="X120" s="27">
        <v>36</v>
      </c>
      <c r="Y120" s="11"/>
      <c r="Z120" s="11"/>
      <c r="AB120" t="str">
        <f t="shared" si="6"/>
        <v>&lt;account id="9087"&gt;&lt;cells&gt;&lt;cell columnId="1"&gt;38&lt;/cell&gt;&lt;/cells&gt;&lt;/account&gt;</v>
      </c>
      <c r="AC120" t="str">
        <f t="shared" si="4"/>
        <v>&lt;account id="9087"&gt;&lt;cells&gt;&lt;cell columnId="1"&gt;39&lt;/cell&gt;&lt;/cells&gt;&lt;/account&gt;</v>
      </c>
      <c r="AD120" t="str">
        <f t="shared" si="5"/>
        <v>&lt;account id="9087"&gt;&lt;cells&gt;&lt;cell columnId="1"&gt;29&lt;/cell&gt;&lt;/cells&gt;&lt;/account&gt;</v>
      </c>
    </row>
    <row r="121" spans="1:30" ht="10.5" customHeight="1" x14ac:dyDescent="0.25">
      <c r="A121" s="11"/>
      <c r="B121" s="11"/>
      <c r="C121" s="3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7"/>
      <c r="S121" s="17"/>
      <c r="T121" s="11"/>
      <c r="U121" s="11"/>
      <c r="V121" s="17"/>
      <c r="W121" s="17"/>
      <c r="X121" s="11"/>
      <c r="Y121" s="11"/>
      <c r="Z121" s="11"/>
      <c r="AB121" t="str">
        <f t="shared" si="6"/>
        <v/>
      </c>
      <c r="AC121" t="str">
        <f t="shared" si="4"/>
        <v/>
      </c>
      <c r="AD121" t="str">
        <f t="shared" si="5"/>
        <v/>
      </c>
    </row>
    <row r="122" spans="1:30" ht="10.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Y122" s="22"/>
      <c r="Z122"/>
      <c r="AB122" t="str">
        <f t="shared" si="6"/>
        <v/>
      </c>
      <c r="AC122" t="str">
        <f t="shared" si="4"/>
        <v/>
      </c>
      <c r="AD122" t="str">
        <f t="shared" si="5"/>
        <v/>
      </c>
    </row>
    <row r="123" spans="1:30" ht="14.1" customHeight="1" x14ac:dyDescent="0.25">
      <c r="A123" s="25" t="s">
        <v>210</v>
      </c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2"/>
      <c r="Z123"/>
      <c r="AB123" t="str">
        <f t="shared" si="6"/>
        <v/>
      </c>
      <c r="AC123" t="str">
        <f t="shared" si="4"/>
        <v/>
      </c>
      <c r="AD123" t="str">
        <f t="shared" si="5"/>
        <v/>
      </c>
    </row>
    <row r="124" spans="1:30" ht="10.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Y124" s="22"/>
      <c r="Z124"/>
      <c r="AB124" t="str">
        <f t="shared" si="6"/>
        <v/>
      </c>
      <c r="AC124" t="str">
        <f t="shared" si="4"/>
        <v/>
      </c>
      <c r="AD124" t="str">
        <f t="shared" si="5"/>
        <v/>
      </c>
    </row>
    <row r="125" spans="1:30" ht="10.5" customHeight="1" x14ac:dyDescent="0.25">
      <c r="A125" s="19"/>
      <c r="B125" s="22"/>
      <c r="C125" s="24" t="s">
        <v>2</v>
      </c>
      <c r="D125" s="19"/>
      <c r="E125" s="2" t="s">
        <v>3</v>
      </c>
      <c r="F125" s="19"/>
      <c r="G125" s="2" t="s">
        <v>4</v>
      </c>
      <c r="H125" s="19"/>
      <c r="I125" s="2" t="s">
        <v>5</v>
      </c>
      <c r="K125" s="19"/>
      <c r="L125" s="21" t="s">
        <v>6</v>
      </c>
      <c r="M125" s="22"/>
      <c r="N125" s="19"/>
      <c r="O125" s="2" t="s">
        <v>7</v>
      </c>
      <c r="P125" s="19"/>
      <c r="Q125" s="2" t="s">
        <v>8</v>
      </c>
      <c r="R125" s="19"/>
      <c r="S125" s="2" t="s">
        <v>9</v>
      </c>
      <c r="T125" s="19"/>
      <c r="U125" s="2" t="s">
        <v>10</v>
      </c>
      <c r="V125" s="19"/>
      <c r="W125" s="2" t="s">
        <v>11</v>
      </c>
      <c r="X125" s="19"/>
      <c r="Y125" s="21" t="s">
        <v>12</v>
      </c>
      <c r="Z125" s="22"/>
      <c r="AB125" t="str">
        <f t="shared" si="6"/>
        <v/>
      </c>
      <c r="AC125" t="str">
        <f t="shared" si="4"/>
        <v/>
      </c>
      <c r="AD125" t="str">
        <f t="shared" si="5"/>
        <v/>
      </c>
    </row>
    <row r="126" spans="1:30" ht="10.5" customHeight="1" x14ac:dyDescent="0.25">
      <c r="A126" s="11"/>
      <c r="B126" s="11"/>
      <c r="C126" s="11"/>
      <c r="D126" s="11"/>
      <c r="E126" s="4" t="s">
        <v>13</v>
      </c>
      <c r="F126" s="11"/>
      <c r="G126" s="4" t="s">
        <v>13</v>
      </c>
      <c r="H126" s="11"/>
      <c r="I126" s="4" t="s">
        <v>13</v>
      </c>
      <c r="K126" s="11"/>
      <c r="L126" s="23" t="s">
        <v>13</v>
      </c>
      <c r="M126" s="11"/>
      <c r="N126" s="11"/>
      <c r="O126" s="4" t="s">
        <v>13</v>
      </c>
      <c r="P126" s="11"/>
      <c r="Q126" s="4" t="s">
        <v>13</v>
      </c>
      <c r="R126" s="20"/>
      <c r="S126" s="4" t="s">
        <v>13</v>
      </c>
      <c r="T126" s="11"/>
      <c r="U126" s="4" t="s">
        <v>13</v>
      </c>
      <c r="V126" s="20"/>
      <c r="W126" s="4" t="s">
        <v>13</v>
      </c>
      <c r="X126" s="11"/>
      <c r="Y126" s="23" t="s">
        <v>13</v>
      </c>
      <c r="Z126" s="11"/>
      <c r="AB126" t="str">
        <f t="shared" si="6"/>
        <v/>
      </c>
      <c r="AC126" t="str">
        <f t="shared" si="4"/>
        <v/>
      </c>
      <c r="AD126" t="str">
        <f t="shared" si="5"/>
        <v/>
      </c>
    </row>
    <row r="127" spans="1:30" ht="10.5" customHeight="1" x14ac:dyDescent="0.25">
      <c r="A127" s="16"/>
      <c r="B127" s="11"/>
      <c r="C127" s="5" t="s">
        <v>211</v>
      </c>
      <c r="D127" s="16"/>
      <c r="E127" s="11"/>
      <c r="F127" s="16"/>
      <c r="G127" s="11"/>
      <c r="H127" s="16"/>
      <c r="I127" s="11"/>
      <c r="K127" s="16"/>
      <c r="L127" s="11"/>
      <c r="M127" s="11"/>
      <c r="N127" s="16"/>
      <c r="O127" s="11"/>
      <c r="P127" s="16"/>
      <c r="Q127" s="11"/>
      <c r="R127" s="18"/>
      <c r="S127" s="18"/>
      <c r="T127" s="16"/>
      <c r="U127" s="11"/>
      <c r="V127" s="18"/>
      <c r="W127" s="18"/>
      <c r="X127" s="16"/>
      <c r="Y127" s="11"/>
      <c r="Z127" s="11"/>
      <c r="AB127" t="str">
        <f t="shared" si="6"/>
        <v/>
      </c>
      <c r="AC127" t="str">
        <f t="shared" si="4"/>
        <v/>
      </c>
      <c r="AD127" t="str">
        <f t="shared" ref="AD127:AD128" si="7">IF(AND(A127&lt;&gt;"",ISNUMBER(K127)),"&lt;account id="""&amp;SUBSTITUTE(A127,"/","")&amp;"""&gt;&lt;cells&gt;&lt;cell columnId=""1""&gt;"&amp;K127&amp;"&lt;/cell&gt;&lt;/cells&gt;&lt;/account&gt;","")</f>
        <v/>
      </c>
    </row>
    <row r="128" spans="1:30" ht="10.5" customHeight="1" x14ac:dyDescent="0.25">
      <c r="A128" s="11"/>
      <c r="B128" s="11"/>
      <c r="C128" s="3"/>
      <c r="D128" s="11"/>
      <c r="E128" s="11"/>
      <c r="F128" s="11"/>
      <c r="G128" s="11"/>
      <c r="H128" s="11"/>
      <c r="I128" s="11"/>
      <c r="K128" s="11"/>
      <c r="L128" s="11"/>
      <c r="M128" s="11"/>
      <c r="N128" s="11"/>
      <c r="O128" s="11"/>
      <c r="P128" s="11"/>
      <c r="Q128" s="11"/>
      <c r="R128" s="17"/>
      <c r="S128" s="17"/>
      <c r="T128" s="11"/>
      <c r="U128" s="11"/>
      <c r="V128" s="17"/>
      <c r="W128" s="17"/>
      <c r="X128" s="11"/>
      <c r="Y128" s="11"/>
      <c r="Z128" s="11"/>
      <c r="AB128" t="str">
        <f t="shared" si="6"/>
        <v/>
      </c>
      <c r="AC128" t="str">
        <f t="shared" si="4"/>
        <v/>
      </c>
      <c r="AD128" t="str">
        <f t="shared" si="7"/>
        <v/>
      </c>
    </row>
    <row r="129" spans="1:30" ht="10.5" customHeight="1" x14ac:dyDescent="0.25">
      <c r="A129" s="12" t="s">
        <v>212</v>
      </c>
      <c r="B129" s="11"/>
      <c r="C129" s="6" t="s">
        <v>213</v>
      </c>
      <c r="D129" s="10">
        <v>2537397</v>
      </c>
      <c r="E129" s="11"/>
      <c r="F129" s="10">
        <v>2141775</v>
      </c>
      <c r="G129" s="11"/>
      <c r="H129" s="10">
        <v>531277</v>
      </c>
      <c r="I129" s="11"/>
      <c r="K129" s="10">
        <v>1993987</v>
      </c>
      <c r="L129" s="11"/>
      <c r="M129" s="11"/>
      <c r="N129" s="10">
        <v>2403817</v>
      </c>
      <c r="O129" s="11"/>
      <c r="P129" s="10">
        <v>2285271</v>
      </c>
      <c r="Q129" s="11"/>
      <c r="R129" s="13">
        <v>2496073</v>
      </c>
      <c r="S129" s="13"/>
      <c r="T129" s="10">
        <v>2071982</v>
      </c>
      <c r="U129" s="11"/>
      <c r="V129" s="13">
        <v>2214448</v>
      </c>
      <c r="W129" s="13"/>
      <c r="X129" s="10">
        <v>2411839</v>
      </c>
      <c r="Y129" s="11"/>
      <c r="Z129" s="11"/>
      <c r="AB129" t="str">
        <f t="shared" si="6"/>
        <v>&lt;account id="7074-60-61"&gt;&lt;cells&gt;&lt;cell columnId="1"&gt;2537397&lt;/cell&gt;&lt;/cells&gt;&lt;/account&gt;</v>
      </c>
      <c r="AC129" t="str">
        <f t="shared" si="4"/>
        <v>&lt;account id="7074-60-61"&gt;&lt;cells&gt;&lt;cell columnId="1"&gt;531277&lt;/cell&gt;&lt;/cells&gt;&lt;/account&gt;</v>
      </c>
      <c r="AD129" t="str">
        <f>IF(AND(A129&lt;&gt;"",ISNUMBER(K129)),"&lt;account id="""&amp;SUBSTITUTE(A129,"/","")&amp;"""&gt;&lt;cells&gt;&lt;cell columnId=""1""&gt;"&amp;K129&amp;"&lt;/cell&gt;&lt;/cells&gt;&lt;/account&gt;","")</f>
        <v>&lt;account id="7074-60-61"&gt;&lt;cells&gt;&lt;cell columnId="1"&gt;1993987&lt;/cell&gt;&lt;/cells&gt;&lt;/account&gt;</v>
      </c>
    </row>
    <row r="130" spans="1:30" ht="10.5" customHeight="1" x14ac:dyDescent="0.25">
      <c r="A130" s="11"/>
      <c r="B130" s="11"/>
      <c r="C130" s="3"/>
      <c r="D130" s="11"/>
      <c r="E130" s="11"/>
      <c r="F130" s="11"/>
      <c r="G130" s="11"/>
      <c r="H130" s="11"/>
      <c r="I130" s="11"/>
      <c r="K130" s="11"/>
      <c r="L130" s="11"/>
      <c r="M130" s="11"/>
      <c r="N130" s="11"/>
      <c r="O130" s="11"/>
      <c r="P130" s="11"/>
      <c r="Q130" s="11"/>
      <c r="R130" s="17"/>
      <c r="S130" s="17"/>
      <c r="T130" s="11"/>
      <c r="U130" s="11"/>
      <c r="V130" s="17"/>
      <c r="W130" s="17"/>
      <c r="X130" s="11"/>
      <c r="Y130" s="11"/>
      <c r="Z130" s="11"/>
      <c r="AB130" t="str">
        <f t="shared" si="6"/>
        <v/>
      </c>
      <c r="AC130" t="str">
        <f t="shared" si="4"/>
        <v/>
      </c>
      <c r="AD130" t="str">
        <f t="shared" ref="AD130:AD193" si="8">IF(AND(A130&lt;&gt;"",ISNUMBER(K130)),"&lt;account id="""&amp;SUBSTITUTE(A130,"/","")&amp;"""&gt;&lt;cells&gt;&lt;cell columnId=""1""&gt;"&amp;K130&amp;"&lt;/cell&gt;&lt;/cells&gt;&lt;/account&gt;","")</f>
        <v/>
      </c>
    </row>
    <row r="131" spans="1:30" ht="10.5" customHeight="1" x14ac:dyDescent="0.25">
      <c r="A131" s="16"/>
      <c r="B131" s="11"/>
      <c r="C131" s="5" t="s">
        <v>214</v>
      </c>
      <c r="D131" s="16"/>
      <c r="E131" s="11"/>
      <c r="F131" s="16"/>
      <c r="G131" s="11"/>
      <c r="H131" s="16"/>
      <c r="I131" s="11"/>
      <c r="K131" s="16"/>
      <c r="L131" s="11"/>
      <c r="M131" s="11"/>
      <c r="N131" s="16"/>
      <c r="O131" s="11"/>
      <c r="P131" s="16"/>
      <c r="Q131" s="11"/>
      <c r="R131" s="18"/>
      <c r="S131" s="18"/>
      <c r="T131" s="16"/>
      <c r="U131" s="11"/>
      <c r="V131" s="18"/>
      <c r="W131" s="18"/>
      <c r="X131" s="16"/>
      <c r="Y131" s="11"/>
      <c r="Z131" s="11"/>
      <c r="AB131" t="str">
        <f t="shared" si="6"/>
        <v/>
      </c>
      <c r="AC131" t="str">
        <f t="shared" si="4"/>
        <v/>
      </c>
      <c r="AD131" t="str">
        <f t="shared" si="8"/>
        <v/>
      </c>
    </row>
    <row r="132" spans="1:30" ht="10.5" customHeight="1" x14ac:dyDescent="0.25">
      <c r="A132" s="12" t="s">
        <v>215</v>
      </c>
      <c r="B132" s="11"/>
      <c r="C132" s="6" t="s">
        <v>216</v>
      </c>
      <c r="D132" s="14" t="s">
        <v>19</v>
      </c>
      <c r="E132" s="11"/>
      <c r="F132" s="14" t="s">
        <v>19</v>
      </c>
      <c r="G132" s="11"/>
      <c r="H132" s="14" t="s">
        <v>19</v>
      </c>
      <c r="I132" s="11"/>
      <c r="K132" s="10">
        <v>1993987</v>
      </c>
      <c r="L132" s="11"/>
      <c r="M132" s="11"/>
      <c r="N132" s="10">
        <v>2403817</v>
      </c>
      <c r="O132" s="11"/>
      <c r="P132" s="10">
        <v>2285271</v>
      </c>
      <c r="Q132" s="11"/>
      <c r="R132" s="13">
        <v>2496073</v>
      </c>
      <c r="S132" s="13"/>
      <c r="T132" s="10">
        <v>2071982</v>
      </c>
      <c r="U132" s="11"/>
      <c r="V132" s="13">
        <v>2214448</v>
      </c>
      <c r="W132" s="13"/>
      <c r="X132" s="10">
        <v>2411839</v>
      </c>
      <c r="Y132" s="11"/>
      <c r="Z132" s="11"/>
      <c r="AB132" t="str">
        <f t="shared" si="6"/>
        <v/>
      </c>
      <c r="AC132" t="str">
        <f t="shared" si="4"/>
        <v/>
      </c>
      <c r="AD132" t="str">
        <f t="shared" si="8"/>
        <v>&lt;account id="9900"&gt;&lt;cells&gt;&lt;cell columnId="1"&gt;1993987&lt;/cell&gt;&lt;/cells&gt;&lt;/account&gt;</v>
      </c>
    </row>
    <row r="133" spans="1:30" ht="10.5" customHeight="1" x14ac:dyDescent="0.25">
      <c r="A133" s="12" t="s">
        <v>217</v>
      </c>
      <c r="B133" s="11"/>
      <c r="C133" s="6" t="s">
        <v>218</v>
      </c>
      <c r="D133" s="10">
        <v>6913499</v>
      </c>
      <c r="E133" s="11"/>
      <c r="F133" s="10">
        <v>6942612</v>
      </c>
      <c r="G133" s="11"/>
      <c r="H133" s="10">
        <v>1597475</v>
      </c>
      <c r="I133" s="11"/>
      <c r="K133" s="14" t="s">
        <v>19</v>
      </c>
      <c r="L133" s="11"/>
      <c r="M133" s="11"/>
      <c r="N133" s="14" t="s">
        <v>19</v>
      </c>
      <c r="O133" s="11"/>
      <c r="P133" s="14" t="s">
        <v>19</v>
      </c>
      <c r="Q133" s="11"/>
      <c r="R133" s="15" t="s">
        <v>19</v>
      </c>
      <c r="S133" s="15"/>
      <c r="T133" s="14" t="s">
        <v>19</v>
      </c>
      <c r="U133" s="11"/>
      <c r="V133" s="15" t="s">
        <v>19</v>
      </c>
      <c r="W133" s="15"/>
      <c r="X133" s="14" t="s">
        <v>19</v>
      </c>
      <c r="Y133" s="11"/>
      <c r="Z133" s="11"/>
      <c r="AB133" t="str">
        <f t="shared" si="6"/>
        <v>&lt;account id="70"&gt;&lt;cells&gt;&lt;cell columnId="1"&gt;6913499&lt;/cell&gt;&lt;/cells&gt;&lt;/account&gt;</v>
      </c>
      <c r="AC133" t="str">
        <f t="shared" si="4"/>
        <v>&lt;account id="70"&gt;&lt;cells&gt;&lt;cell columnId="1"&gt;1597475&lt;/cell&gt;&lt;/cells&gt;&lt;/account&gt;</v>
      </c>
      <c r="AD133" t="str">
        <f t="shared" si="8"/>
        <v/>
      </c>
    </row>
    <row r="134" spans="1:30" ht="20.25" customHeight="1" x14ac:dyDescent="0.25">
      <c r="A134" s="12" t="s">
        <v>219</v>
      </c>
      <c r="B134" s="11"/>
      <c r="C134" s="6" t="s">
        <v>220</v>
      </c>
      <c r="D134" s="10">
        <v>4517877</v>
      </c>
      <c r="E134" s="11"/>
      <c r="F134" s="10">
        <v>4911042</v>
      </c>
      <c r="G134" s="11"/>
      <c r="H134" s="10">
        <v>1089513</v>
      </c>
      <c r="I134" s="11"/>
      <c r="K134" s="14" t="s">
        <v>19</v>
      </c>
      <c r="L134" s="11"/>
      <c r="M134" s="11"/>
      <c r="N134" s="14" t="s">
        <v>19</v>
      </c>
      <c r="O134" s="11"/>
      <c r="P134" s="14" t="s">
        <v>19</v>
      </c>
      <c r="Q134" s="11"/>
      <c r="R134" s="15" t="s">
        <v>19</v>
      </c>
      <c r="S134" s="15"/>
      <c r="T134" s="14" t="s">
        <v>19</v>
      </c>
      <c r="U134" s="11"/>
      <c r="V134" s="15" t="s">
        <v>19</v>
      </c>
      <c r="W134" s="15"/>
      <c r="X134" s="14" t="s">
        <v>19</v>
      </c>
      <c r="Y134" s="11"/>
      <c r="Z134" s="11"/>
      <c r="AB134" t="str">
        <f t="shared" si="6"/>
        <v>&lt;account id="6061"&gt;&lt;cells&gt;&lt;cell columnId="1"&gt;4517877&lt;/cell&gt;&lt;/cells&gt;&lt;/account&gt;</v>
      </c>
      <c r="AC134" t="str">
        <f t="shared" si="4"/>
        <v>&lt;account id="6061"&gt;&lt;cells&gt;&lt;cell columnId="1"&gt;1089513&lt;/cell&gt;&lt;/cells&gt;&lt;/account&gt;</v>
      </c>
      <c r="AD134" t="str">
        <f t="shared" si="8"/>
        <v/>
      </c>
    </row>
    <row r="135" spans="1:30" ht="10.5" customHeight="1" x14ac:dyDescent="0.25">
      <c r="A135" s="12" t="s">
        <v>221</v>
      </c>
      <c r="B135" s="11"/>
      <c r="C135" s="6" t="s">
        <v>222</v>
      </c>
      <c r="D135" s="10">
        <v>7055274</v>
      </c>
      <c r="E135" s="11"/>
      <c r="F135" s="10">
        <v>7052817</v>
      </c>
      <c r="G135" s="11"/>
      <c r="H135" s="10">
        <v>1620790</v>
      </c>
      <c r="I135" s="11"/>
      <c r="K135" s="14" t="s">
        <v>19</v>
      </c>
      <c r="L135" s="11"/>
      <c r="M135" s="11"/>
      <c r="N135" s="14" t="s">
        <v>19</v>
      </c>
      <c r="O135" s="11"/>
      <c r="P135" s="14" t="s">
        <v>19</v>
      </c>
      <c r="Q135" s="11"/>
      <c r="R135" s="15" t="s">
        <v>19</v>
      </c>
      <c r="S135" s="15"/>
      <c r="T135" s="14" t="s">
        <v>19</v>
      </c>
      <c r="U135" s="11"/>
      <c r="V135" s="15" t="s">
        <v>19</v>
      </c>
      <c r="W135" s="15"/>
      <c r="X135" s="14" t="s">
        <v>19</v>
      </c>
      <c r="Y135" s="11"/>
      <c r="Z135" s="11"/>
      <c r="AB135" t="str">
        <f t="shared" si="6"/>
        <v>&lt;account id="7074"&gt;&lt;cells&gt;&lt;cell columnId="1"&gt;7055274&lt;/cell&gt;&lt;/cells&gt;&lt;/account&gt;</v>
      </c>
      <c r="AC135" t="str">
        <f t="shared" si="4"/>
        <v>&lt;account id="7074"&gt;&lt;cells&gt;&lt;cell columnId="1"&gt;1620790&lt;/cell&gt;&lt;/cells&gt;&lt;/account&gt;</v>
      </c>
      <c r="AD135" t="str">
        <f t="shared" si="8"/>
        <v/>
      </c>
    </row>
    <row r="136" spans="1:30" ht="10.5" customHeight="1" x14ac:dyDescent="0.25">
      <c r="A136" s="12" t="s">
        <v>217</v>
      </c>
      <c r="B136" s="11"/>
      <c r="C136" s="6" t="s">
        <v>223</v>
      </c>
      <c r="D136" s="10">
        <v>6913499</v>
      </c>
      <c r="E136" s="11"/>
      <c r="F136" s="10">
        <v>6942612</v>
      </c>
      <c r="G136" s="11"/>
      <c r="H136" s="10">
        <v>1597475</v>
      </c>
      <c r="I136" s="11"/>
      <c r="K136" s="14" t="s">
        <v>19</v>
      </c>
      <c r="L136" s="11"/>
      <c r="M136" s="11"/>
      <c r="N136" s="14" t="s">
        <v>19</v>
      </c>
      <c r="O136" s="11"/>
      <c r="P136" s="14" t="s">
        <v>19</v>
      </c>
      <c r="Q136" s="11"/>
      <c r="R136" s="15" t="s">
        <v>19</v>
      </c>
      <c r="S136" s="15"/>
      <c r="T136" s="14" t="s">
        <v>19</v>
      </c>
      <c r="U136" s="11"/>
      <c r="V136" s="15" t="s">
        <v>19</v>
      </c>
      <c r="W136" s="15"/>
      <c r="X136" s="14" t="s">
        <v>19</v>
      </c>
      <c r="Y136" s="11"/>
      <c r="Z136" s="11"/>
      <c r="AB136" t="str">
        <f t="shared" si="6"/>
        <v>&lt;account id="70"&gt;&lt;cells&gt;&lt;cell columnId="1"&gt;6913499&lt;/cell&gt;&lt;/cells&gt;&lt;/account&gt;</v>
      </c>
      <c r="AC136" t="str">
        <f t="shared" si="4"/>
        <v>&lt;account id="70"&gt;&lt;cells&gt;&lt;cell columnId="1"&gt;1597475&lt;/cell&gt;&lt;/cells&gt;&lt;/account&gt;</v>
      </c>
      <c r="AD136" t="str">
        <f t="shared" si="8"/>
        <v/>
      </c>
    </row>
    <row r="137" spans="1:30" ht="20.25" customHeight="1" x14ac:dyDescent="0.25">
      <c r="A137" s="12" t="s">
        <v>224</v>
      </c>
      <c r="B137" s="11"/>
      <c r="C137" s="6" t="s">
        <v>225</v>
      </c>
      <c r="D137" s="10">
        <v>0</v>
      </c>
      <c r="E137" s="11"/>
      <c r="F137" s="10">
        <v>0</v>
      </c>
      <c r="G137" s="11"/>
      <c r="H137" s="10">
        <v>0</v>
      </c>
      <c r="I137" s="11"/>
      <c r="K137" s="14" t="s">
        <v>19</v>
      </c>
      <c r="L137" s="11"/>
      <c r="M137" s="11"/>
      <c r="N137" s="14" t="s">
        <v>19</v>
      </c>
      <c r="O137" s="11"/>
      <c r="P137" s="14" t="s">
        <v>19</v>
      </c>
      <c r="Q137" s="11"/>
      <c r="R137" s="15" t="s">
        <v>19</v>
      </c>
      <c r="S137" s="15"/>
      <c r="T137" s="14" t="s">
        <v>19</v>
      </c>
      <c r="U137" s="11"/>
      <c r="V137" s="15" t="s">
        <v>19</v>
      </c>
      <c r="W137" s="15"/>
      <c r="X137" s="14" t="s">
        <v>19</v>
      </c>
      <c r="Y137" s="11"/>
      <c r="Z137" s="11"/>
      <c r="AB137" t="str">
        <f t="shared" si="6"/>
        <v>&lt;account id="71"&gt;&lt;cells&gt;&lt;cell columnId="1"&gt;0&lt;/cell&gt;&lt;/cells&gt;&lt;/account&gt;</v>
      </c>
      <c r="AC137" t="str">
        <f t="shared" si="4"/>
        <v>&lt;account id="71"&gt;&lt;cells&gt;&lt;cell columnId="1"&gt;0&lt;/cell&gt;&lt;/cells&gt;&lt;/account&gt;</v>
      </c>
      <c r="AD137" t="str">
        <f t="shared" si="8"/>
        <v/>
      </c>
    </row>
    <row r="138" spans="1:30" ht="10.5" customHeight="1" x14ac:dyDescent="0.25">
      <c r="A138" s="12" t="s">
        <v>226</v>
      </c>
      <c r="B138" s="11"/>
      <c r="C138" s="6" t="s">
        <v>227</v>
      </c>
      <c r="D138" s="10">
        <v>0</v>
      </c>
      <c r="E138" s="11"/>
      <c r="F138" s="10">
        <v>0</v>
      </c>
      <c r="G138" s="11"/>
      <c r="H138" s="10">
        <v>0</v>
      </c>
      <c r="I138" s="11"/>
      <c r="K138" s="14" t="s">
        <v>19</v>
      </c>
      <c r="L138" s="11"/>
      <c r="M138" s="11"/>
      <c r="N138" s="14" t="s">
        <v>19</v>
      </c>
      <c r="O138" s="11"/>
      <c r="P138" s="14" t="s">
        <v>19</v>
      </c>
      <c r="Q138" s="11"/>
      <c r="R138" s="15" t="s">
        <v>19</v>
      </c>
      <c r="S138" s="15"/>
      <c r="T138" s="14" t="s">
        <v>19</v>
      </c>
      <c r="U138" s="11"/>
      <c r="V138" s="15" t="s">
        <v>19</v>
      </c>
      <c r="W138" s="15"/>
      <c r="X138" s="14" t="s">
        <v>19</v>
      </c>
      <c r="Y138" s="11"/>
      <c r="Z138" s="11"/>
      <c r="AB138" t="str">
        <f t="shared" si="6"/>
        <v>&lt;account id="72"&gt;&lt;cells&gt;&lt;cell columnId="1"&gt;0&lt;/cell&gt;&lt;/cells&gt;&lt;/account&gt;</v>
      </c>
      <c r="AC138" t="str">
        <f t="shared" si="4"/>
        <v>&lt;account id="72"&gt;&lt;cells&gt;&lt;cell columnId="1"&gt;0&lt;/cell&gt;&lt;/cells&gt;&lt;/account&gt;</v>
      </c>
      <c r="AD138" t="str">
        <f t="shared" si="8"/>
        <v/>
      </c>
    </row>
    <row r="139" spans="1:30" ht="10.5" customHeight="1" x14ac:dyDescent="0.25">
      <c r="A139" s="12" t="s">
        <v>228</v>
      </c>
      <c r="B139" s="11"/>
      <c r="C139" s="6" t="s">
        <v>229</v>
      </c>
      <c r="D139" s="10">
        <v>141775</v>
      </c>
      <c r="E139" s="11"/>
      <c r="F139" s="10">
        <v>110204</v>
      </c>
      <c r="G139" s="11"/>
      <c r="H139" s="10">
        <v>23316</v>
      </c>
      <c r="I139" s="11"/>
      <c r="K139" s="14" t="s">
        <v>19</v>
      </c>
      <c r="L139" s="11"/>
      <c r="M139" s="11"/>
      <c r="N139" s="14" t="s">
        <v>19</v>
      </c>
      <c r="O139" s="11"/>
      <c r="P139" s="14" t="s">
        <v>19</v>
      </c>
      <c r="Q139" s="11"/>
      <c r="R139" s="15" t="s">
        <v>19</v>
      </c>
      <c r="S139" s="15"/>
      <c r="T139" s="14" t="s">
        <v>19</v>
      </c>
      <c r="U139" s="11"/>
      <c r="V139" s="15" t="s">
        <v>19</v>
      </c>
      <c r="W139" s="15"/>
      <c r="X139" s="14" t="s">
        <v>19</v>
      </c>
      <c r="Y139" s="11"/>
      <c r="Z139" s="11"/>
      <c r="AB139" t="str">
        <f t="shared" si="6"/>
        <v>&lt;account id="74"&gt;&lt;cells&gt;&lt;cell columnId="1"&gt;141775&lt;/cell&gt;&lt;/cells&gt;&lt;/account&gt;</v>
      </c>
      <c r="AC139" t="str">
        <f t="shared" si="4"/>
        <v>&lt;account id="74"&gt;&lt;cells&gt;&lt;cell columnId="1"&gt;23316&lt;/cell&gt;&lt;/cells&gt;&lt;/account&gt;</v>
      </c>
      <c r="AD139" t="str">
        <f t="shared" si="8"/>
        <v/>
      </c>
    </row>
    <row r="140" spans="1:30" ht="10.5" customHeight="1" x14ac:dyDescent="0.25">
      <c r="A140" s="12" t="s">
        <v>230</v>
      </c>
      <c r="B140" s="11"/>
      <c r="C140" s="6" t="s">
        <v>231</v>
      </c>
      <c r="D140" s="10">
        <v>6871262</v>
      </c>
      <c r="E140" s="11"/>
      <c r="F140" s="10">
        <v>7059231</v>
      </c>
      <c r="G140" s="11"/>
      <c r="H140" s="10">
        <v>1583805</v>
      </c>
      <c r="I140" s="11"/>
      <c r="K140" s="14" t="s">
        <v>19</v>
      </c>
      <c r="L140" s="11"/>
      <c r="M140" s="11"/>
      <c r="N140" s="14" t="s">
        <v>19</v>
      </c>
      <c r="O140" s="11"/>
      <c r="P140" s="14" t="s">
        <v>19</v>
      </c>
      <c r="Q140" s="11"/>
      <c r="R140" s="15" t="s">
        <v>19</v>
      </c>
      <c r="S140" s="15"/>
      <c r="T140" s="14" t="s">
        <v>19</v>
      </c>
      <c r="U140" s="11"/>
      <c r="V140" s="15" t="s">
        <v>19</v>
      </c>
      <c r="W140" s="15"/>
      <c r="X140" s="14" t="s">
        <v>19</v>
      </c>
      <c r="Y140" s="11"/>
      <c r="Z140" s="11"/>
      <c r="AB140" t="str">
        <f t="shared" si="6"/>
        <v>&lt;account id="6064"&gt;&lt;cells&gt;&lt;cell columnId="1"&gt;6871262&lt;/cell&gt;&lt;/cells&gt;&lt;/account&gt;</v>
      </c>
      <c r="AC140" t="str">
        <f t="shared" si="4"/>
        <v>&lt;account id="6064"&gt;&lt;cells&gt;&lt;cell columnId="1"&gt;1583805&lt;/cell&gt;&lt;/cells&gt;&lt;/account&gt;</v>
      </c>
      <c r="AD140" t="str">
        <f t="shared" si="8"/>
        <v/>
      </c>
    </row>
    <row r="141" spans="1:30" ht="10.5" customHeight="1" x14ac:dyDescent="0.25">
      <c r="A141" s="12" t="s">
        <v>232</v>
      </c>
      <c r="B141" s="11"/>
      <c r="C141" s="6" t="s">
        <v>233</v>
      </c>
      <c r="D141" s="10">
        <v>511248</v>
      </c>
      <c r="E141" s="11"/>
      <c r="F141" s="10">
        <v>580091</v>
      </c>
      <c r="G141" s="11"/>
      <c r="H141" s="10">
        <v>187776</v>
      </c>
      <c r="I141" s="11"/>
      <c r="K141" s="14" t="s">
        <v>19</v>
      </c>
      <c r="L141" s="11"/>
      <c r="M141" s="11"/>
      <c r="N141" s="14" t="s">
        <v>19</v>
      </c>
      <c r="O141" s="11"/>
      <c r="P141" s="14" t="s">
        <v>19</v>
      </c>
      <c r="Q141" s="11"/>
      <c r="R141" s="15" t="s">
        <v>19</v>
      </c>
      <c r="S141" s="15"/>
      <c r="T141" s="14" t="s">
        <v>19</v>
      </c>
      <c r="U141" s="11"/>
      <c r="V141" s="15" t="s">
        <v>19</v>
      </c>
      <c r="W141" s="15"/>
      <c r="X141" s="14" t="s">
        <v>19</v>
      </c>
      <c r="Y141" s="11"/>
      <c r="Z141" s="11"/>
      <c r="AB141" t="str">
        <f t="shared" si="6"/>
        <v>&lt;account id="60"&gt;&lt;cells&gt;&lt;cell columnId="1"&gt;511248&lt;/cell&gt;&lt;/cells&gt;&lt;/account&gt;</v>
      </c>
      <c r="AC141" t="str">
        <f t="shared" si="4"/>
        <v>&lt;account id="60"&gt;&lt;cells&gt;&lt;cell columnId="1"&gt;187776&lt;/cell&gt;&lt;/cells&gt;&lt;/account&gt;</v>
      </c>
      <c r="AD141" t="str">
        <f t="shared" si="8"/>
        <v/>
      </c>
    </row>
    <row r="142" spans="1:30" ht="10.5" customHeight="1" x14ac:dyDescent="0.25">
      <c r="A142" s="12" t="s">
        <v>234</v>
      </c>
      <c r="B142" s="11"/>
      <c r="C142" s="6" t="s">
        <v>235</v>
      </c>
      <c r="D142" s="10">
        <v>511248</v>
      </c>
      <c r="E142" s="11"/>
      <c r="F142" s="10">
        <v>580091</v>
      </c>
      <c r="G142" s="11"/>
      <c r="H142" s="10">
        <v>189013</v>
      </c>
      <c r="I142" s="11"/>
      <c r="K142" s="14" t="s">
        <v>19</v>
      </c>
      <c r="L142" s="11"/>
      <c r="M142" s="11"/>
      <c r="N142" s="14" t="s">
        <v>19</v>
      </c>
      <c r="O142" s="11"/>
      <c r="P142" s="14" t="s">
        <v>19</v>
      </c>
      <c r="Q142" s="11"/>
      <c r="R142" s="15" t="s">
        <v>19</v>
      </c>
      <c r="S142" s="15"/>
      <c r="T142" s="14" t="s">
        <v>19</v>
      </c>
      <c r="U142" s="11"/>
      <c r="V142" s="15" t="s">
        <v>19</v>
      </c>
      <c r="W142" s="15"/>
      <c r="X142" s="14" t="s">
        <v>19</v>
      </c>
      <c r="Y142" s="11"/>
      <c r="Z142" s="11"/>
      <c r="AB142" t="str">
        <f t="shared" si="6"/>
        <v>&lt;account id="6008"&gt;&lt;cells&gt;&lt;cell columnId="1"&gt;511248&lt;/cell&gt;&lt;/cells&gt;&lt;/account&gt;</v>
      </c>
      <c r="AC142" t="str">
        <f t="shared" si="4"/>
        <v>&lt;account id="6008"&gt;&lt;cells&gt;&lt;cell columnId="1"&gt;189013&lt;/cell&gt;&lt;/cells&gt;&lt;/account&gt;</v>
      </c>
      <c r="AD142" t="str">
        <f t="shared" si="8"/>
        <v/>
      </c>
    </row>
    <row r="143" spans="1:30" ht="20.25" customHeight="1" x14ac:dyDescent="0.25">
      <c r="A143" s="12" t="s">
        <v>236</v>
      </c>
      <c r="B143" s="11"/>
      <c r="C143" s="6" t="s">
        <v>237</v>
      </c>
      <c r="D143" s="10">
        <v>0</v>
      </c>
      <c r="E143" s="11"/>
      <c r="F143" s="10">
        <v>0</v>
      </c>
      <c r="G143" s="11"/>
      <c r="H143" s="10">
        <v>-1237</v>
      </c>
      <c r="I143" s="11"/>
      <c r="K143" s="14" t="s">
        <v>19</v>
      </c>
      <c r="L143" s="11"/>
      <c r="M143" s="11"/>
      <c r="N143" s="14" t="s">
        <v>19</v>
      </c>
      <c r="O143" s="11"/>
      <c r="P143" s="14" t="s">
        <v>19</v>
      </c>
      <c r="Q143" s="11"/>
      <c r="R143" s="15" t="s">
        <v>19</v>
      </c>
      <c r="S143" s="15"/>
      <c r="T143" s="14" t="s">
        <v>19</v>
      </c>
      <c r="U143" s="11"/>
      <c r="V143" s="15" t="s">
        <v>19</v>
      </c>
      <c r="W143" s="15"/>
      <c r="X143" s="14" t="s">
        <v>19</v>
      </c>
      <c r="Y143" s="11"/>
      <c r="Z143" s="11"/>
      <c r="AB143" t="str">
        <f t="shared" si="6"/>
        <v>&lt;account id="609"&gt;&lt;cells&gt;&lt;cell columnId="1"&gt;0&lt;/cell&gt;&lt;/cells&gt;&lt;/account&gt;</v>
      </c>
      <c r="AC143" t="str">
        <f t="shared" ref="AC143:AC203" si="9">IF(AND(A143&lt;&gt;"",ISNUMBER(H143)),"&lt;account id="""&amp;SUBSTITUTE(A143,"/","")&amp;"""&gt;&lt;cells&gt;&lt;cell columnId=""1""&gt;"&amp;H143&amp;"&lt;/cell&gt;&lt;/cells&gt;&lt;/account&gt;","")</f>
        <v>&lt;account id="609"&gt;&lt;cells&gt;&lt;cell columnId="1"&gt;-1237&lt;/cell&gt;&lt;/cells&gt;&lt;/account&gt;</v>
      </c>
      <c r="AD143" t="str">
        <f t="shared" si="8"/>
        <v/>
      </c>
    </row>
    <row r="144" spans="1:30" ht="10.5" customHeight="1" x14ac:dyDescent="0.25">
      <c r="A144" s="12" t="s">
        <v>238</v>
      </c>
      <c r="B144" s="11"/>
      <c r="C144" s="6" t="s">
        <v>239</v>
      </c>
      <c r="D144" s="10">
        <v>4006629</v>
      </c>
      <c r="E144" s="11"/>
      <c r="F144" s="10">
        <v>4330951</v>
      </c>
      <c r="G144" s="11"/>
      <c r="H144" s="10">
        <v>901737</v>
      </c>
      <c r="I144" s="11"/>
      <c r="K144" s="14" t="s">
        <v>19</v>
      </c>
      <c r="L144" s="11"/>
      <c r="M144" s="11"/>
      <c r="N144" s="14" t="s">
        <v>19</v>
      </c>
      <c r="O144" s="11"/>
      <c r="P144" s="14" t="s">
        <v>19</v>
      </c>
      <c r="Q144" s="11"/>
      <c r="R144" s="15" t="s">
        <v>19</v>
      </c>
      <c r="S144" s="15"/>
      <c r="T144" s="14" t="s">
        <v>19</v>
      </c>
      <c r="U144" s="11"/>
      <c r="V144" s="15" t="s">
        <v>19</v>
      </c>
      <c r="W144" s="15"/>
      <c r="X144" s="14" t="s">
        <v>19</v>
      </c>
      <c r="Y144" s="11"/>
      <c r="Z144" s="11"/>
      <c r="AB144" t="str">
        <f t="shared" si="6"/>
        <v>&lt;account id="61"&gt;&lt;cells&gt;&lt;cell columnId="1"&gt;4006629&lt;/cell&gt;&lt;/cells&gt;&lt;/account&gt;</v>
      </c>
      <c r="AC144" t="str">
        <f t="shared" si="9"/>
        <v>&lt;account id="61"&gt;&lt;cells&gt;&lt;cell columnId="1"&gt;901737&lt;/cell&gt;&lt;/cells&gt;&lt;/account&gt;</v>
      </c>
      <c r="AD144" t="str">
        <f t="shared" si="8"/>
        <v/>
      </c>
    </row>
    <row r="145" spans="1:30" ht="10.5" customHeight="1" x14ac:dyDescent="0.25">
      <c r="A145" s="12" t="s">
        <v>240</v>
      </c>
      <c r="B145" s="11"/>
      <c r="C145" s="6" t="s">
        <v>241</v>
      </c>
      <c r="D145" s="10">
        <v>1385452</v>
      </c>
      <c r="E145" s="11"/>
      <c r="F145" s="10">
        <v>1460803</v>
      </c>
      <c r="G145" s="11"/>
      <c r="H145" s="10">
        <v>331394</v>
      </c>
      <c r="I145" s="11"/>
      <c r="K145" s="10">
        <v>955103</v>
      </c>
      <c r="L145" s="11"/>
      <c r="M145" s="11"/>
      <c r="N145" s="10">
        <v>903793</v>
      </c>
      <c r="O145" s="11"/>
      <c r="P145" s="10">
        <v>1023203</v>
      </c>
      <c r="Q145" s="11"/>
      <c r="R145" s="13">
        <v>1037990</v>
      </c>
      <c r="S145" s="13"/>
      <c r="T145" s="10">
        <v>1020033</v>
      </c>
      <c r="U145" s="11"/>
      <c r="V145" s="13">
        <v>994166</v>
      </c>
      <c r="W145" s="13"/>
      <c r="X145" s="10">
        <v>925814</v>
      </c>
      <c r="Y145" s="11"/>
      <c r="Z145" s="11"/>
      <c r="AB145" t="str">
        <f t="shared" si="6"/>
        <v>&lt;account id="62"&gt;&lt;cells&gt;&lt;cell columnId="1"&gt;1385452&lt;/cell&gt;&lt;/cells&gt;&lt;/account&gt;</v>
      </c>
      <c r="AC145" t="str">
        <f t="shared" si="9"/>
        <v>&lt;account id="62"&gt;&lt;cells&gt;&lt;cell columnId="1"&gt;331394&lt;/cell&gt;&lt;/cells&gt;&lt;/account&gt;</v>
      </c>
      <c r="AD145" t="str">
        <f t="shared" si="8"/>
        <v>&lt;account id="62"&gt;&lt;cells&gt;&lt;cell columnId="1"&gt;955103&lt;/cell&gt;&lt;/cells&gt;&lt;/account&gt;</v>
      </c>
    </row>
    <row r="146" spans="1:30" ht="30.75" customHeight="1" x14ac:dyDescent="0.25">
      <c r="A146" s="12" t="s">
        <v>242</v>
      </c>
      <c r="B146" s="11"/>
      <c r="C146" s="6" t="s">
        <v>243</v>
      </c>
      <c r="D146" s="10">
        <v>800916</v>
      </c>
      <c r="E146" s="11"/>
      <c r="F146" s="10">
        <v>678543</v>
      </c>
      <c r="G146" s="11"/>
      <c r="H146" s="10">
        <v>121583</v>
      </c>
      <c r="I146" s="11"/>
      <c r="K146" s="10">
        <v>915476</v>
      </c>
      <c r="L146" s="11"/>
      <c r="M146" s="11"/>
      <c r="N146" s="10">
        <v>965851</v>
      </c>
      <c r="O146" s="11"/>
      <c r="P146" s="10">
        <v>996883</v>
      </c>
      <c r="Q146" s="11"/>
      <c r="R146" s="13">
        <v>1155499</v>
      </c>
      <c r="S146" s="13"/>
      <c r="T146" s="10">
        <v>977145</v>
      </c>
      <c r="U146" s="11"/>
      <c r="V146" s="13">
        <v>873512</v>
      </c>
      <c r="W146" s="13"/>
      <c r="X146" s="10">
        <v>940809</v>
      </c>
      <c r="Y146" s="11"/>
      <c r="Z146" s="11"/>
      <c r="AB146" t="str">
        <f t="shared" si="6"/>
        <v>&lt;account id="630"&gt;&lt;cells&gt;&lt;cell columnId="1"&gt;800916&lt;/cell&gt;&lt;/cells&gt;&lt;/account&gt;</v>
      </c>
      <c r="AC146" t="str">
        <f t="shared" si="9"/>
        <v>&lt;account id="630"&gt;&lt;cells&gt;&lt;cell columnId="1"&gt;121583&lt;/cell&gt;&lt;/cells&gt;&lt;/account&gt;</v>
      </c>
      <c r="AD146" t="str">
        <f t="shared" si="8"/>
        <v>&lt;account id="630"&gt;&lt;cells&gt;&lt;cell columnId="1"&gt;915476&lt;/cell&gt;&lt;/cells&gt;&lt;/account&gt;</v>
      </c>
    </row>
    <row r="147" spans="1:30" ht="20.25" customHeight="1" x14ac:dyDescent="0.25">
      <c r="A147" s="12" t="s">
        <v>244</v>
      </c>
      <c r="B147" s="11"/>
      <c r="C147" s="6" t="s">
        <v>245</v>
      </c>
      <c r="D147" s="10">
        <v>128799</v>
      </c>
      <c r="E147" s="11"/>
      <c r="F147" s="10">
        <v>0</v>
      </c>
      <c r="G147" s="11"/>
      <c r="H147" s="10">
        <v>41144</v>
      </c>
      <c r="I147" s="11"/>
      <c r="K147" s="10">
        <v>-16276</v>
      </c>
      <c r="L147" s="11"/>
      <c r="M147" s="11"/>
      <c r="N147" s="10">
        <v>1777</v>
      </c>
      <c r="O147" s="11"/>
      <c r="P147" s="10">
        <v>61985</v>
      </c>
      <c r="Q147" s="11"/>
      <c r="R147" s="13">
        <v>-341</v>
      </c>
      <c r="S147" s="13"/>
      <c r="T147" s="10">
        <v>0</v>
      </c>
      <c r="U147" s="11"/>
      <c r="V147" s="13">
        <v>0</v>
      </c>
      <c r="W147" s="13"/>
      <c r="X147" s="10">
        <v>0</v>
      </c>
      <c r="Y147" s="11"/>
      <c r="Z147" s="11"/>
      <c r="AB147" t="str">
        <f t="shared" ref="AB147:AB202" si="10">IF(AND(A147&lt;&gt;"",ISNUMBER(D147)),"&lt;account id="""&amp;SUBSTITUTE(A147,"/","")&amp;"""&gt;&lt;cells&gt;&lt;cell columnId=""1""&gt;"&amp;D147&amp;"&lt;/cell&gt;&lt;/cells&gt;&lt;/account&gt;","")</f>
        <v>&lt;account id="6314"&gt;&lt;cells&gt;&lt;cell columnId="1"&gt;128799&lt;/cell&gt;&lt;/cells&gt;&lt;/account&gt;</v>
      </c>
      <c r="AC147" t="str">
        <f t="shared" si="9"/>
        <v>&lt;account id="6314"&gt;&lt;cells&gt;&lt;cell columnId="1"&gt;41144&lt;/cell&gt;&lt;/cells&gt;&lt;/account&gt;</v>
      </c>
      <c r="AD147" t="str">
        <f t="shared" si="8"/>
        <v>&lt;account id="6314"&gt;&lt;cells&gt;&lt;cell columnId="1"&gt;-16276&lt;/cell&gt;&lt;/cells&gt;&lt;/account&gt;</v>
      </c>
    </row>
    <row r="148" spans="1:30" ht="10.5" customHeight="1" x14ac:dyDescent="0.25">
      <c r="A148" s="12" t="s">
        <v>246</v>
      </c>
      <c r="B148" s="11"/>
      <c r="C148" s="6" t="s">
        <v>247</v>
      </c>
      <c r="D148" s="10">
        <v>33700</v>
      </c>
      <c r="E148" s="11"/>
      <c r="F148" s="10">
        <v>0</v>
      </c>
      <c r="G148" s="11"/>
      <c r="H148" s="10">
        <v>0</v>
      </c>
      <c r="I148" s="11"/>
      <c r="K148" s="10">
        <v>0</v>
      </c>
      <c r="L148" s="11"/>
      <c r="M148" s="11"/>
      <c r="N148" s="10">
        <v>0</v>
      </c>
      <c r="O148" s="11"/>
      <c r="P148" s="10">
        <v>0</v>
      </c>
      <c r="Q148" s="11"/>
      <c r="R148" s="13">
        <v>0</v>
      </c>
      <c r="S148" s="13"/>
      <c r="T148" s="10">
        <v>3401</v>
      </c>
      <c r="U148" s="11"/>
      <c r="V148" s="13">
        <v>-248</v>
      </c>
      <c r="W148" s="13"/>
      <c r="X148" s="10">
        <v>-556</v>
      </c>
      <c r="Y148" s="11"/>
      <c r="Z148" s="11"/>
      <c r="AB148" t="str">
        <f t="shared" si="10"/>
        <v>&lt;account id="6357"&gt;&lt;cells&gt;&lt;cell columnId="1"&gt;33700&lt;/cell&gt;&lt;/cells&gt;&lt;/account&gt;</v>
      </c>
      <c r="AC148" t="str">
        <f t="shared" si="9"/>
        <v>&lt;account id="6357"&gt;&lt;cells&gt;&lt;cell columnId="1"&gt;0&lt;/cell&gt;&lt;/cells&gt;&lt;/account&gt;</v>
      </c>
      <c r="AD148" t="str">
        <f t="shared" si="8"/>
        <v>&lt;account id="6357"&gt;&lt;cells&gt;&lt;cell columnId="1"&gt;0&lt;/cell&gt;&lt;/cells&gt;&lt;/account&gt;</v>
      </c>
    </row>
    <row r="149" spans="1:30" ht="10.5" customHeight="1" x14ac:dyDescent="0.25">
      <c r="A149" s="12" t="s">
        <v>248</v>
      </c>
      <c r="B149" s="11"/>
      <c r="C149" s="6" t="s">
        <v>249</v>
      </c>
      <c r="D149" s="10">
        <v>4518</v>
      </c>
      <c r="E149" s="11"/>
      <c r="F149" s="10">
        <v>8844</v>
      </c>
      <c r="G149" s="11"/>
      <c r="H149" s="10">
        <v>171</v>
      </c>
      <c r="I149" s="11"/>
      <c r="K149" s="10">
        <v>6308</v>
      </c>
      <c r="L149" s="11"/>
      <c r="M149" s="11"/>
      <c r="N149" s="10">
        <v>121550</v>
      </c>
      <c r="O149" s="11"/>
      <c r="P149" s="10">
        <v>7968</v>
      </c>
      <c r="Q149" s="11"/>
      <c r="R149" s="13">
        <v>13403</v>
      </c>
      <c r="S149" s="13"/>
      <c r="T149" s="10">
        <v>8655</v>
      </c>
      <c r="U149" s="11"/>
      <c r="V149" s="13">
        <v>32880</v>
      </c>
      <c r="W149" s="13"/>
      <c r="X149" s="10">
        <v>7001</v>
      </c>
      <c r="Y149" s="11"/>
      <c r="Z149" s="11"/>
      <c r="AB149" t="str">
        <f t="shared" si="10"/>
        <v>&lt;account id="6408"&gt;&lt;cells&gt;&lt;cell columnId="1"&gt;4518&lt;/cell&gt;&lt;/cells&gt;&lt;/account&gt;</v>
      </c>
      <c r="AC149" t="str">
        <f t="shared" si="9"/>
        <v>&lt;account id="6408"&gt;&lt;cells&gt;&lt;cell columnId="1"&gt;171&lt;/cell&gt;&lt;/cells&gt;&lt;/account&gt;</v>
      </c>
      <c r="AD149" t="str">
        <f t="shared" si="8"/>
        <v>&lt;account id="6408"&gt;&lt;cells&gt;&lt;cell columnId="1"&gt;6308&lt;/cell&gt;&lt;/cells&gt;&lt;/account&gt;</v>
      </c>
    </row>
    <row r="150" spans="1:30" ht="20.25" customHeight="1" x14ac:dyDescent="0.25">
      <c r="A150" s="12" t="s">
        <v>250</v>
      </c>
      <c r="B150" s="11"/>
      <c r="C150" s="6" t="s">
        <v>251</v>
      </c>
      <c r="D150" s="10">
        <v>0</v>
      </c>
      <c r="E150" s="11"/>
      <c r="F150" s="10">
        <v>0</v>
      </c>
      <c r="G150" s="11"/>
      <c r="H150" s="10">
        <v>0</v>
      </c>
      <c r="I150" s="11"/>
      <c r="K150" s="10">
        <v>0</v>
      </c>
      <c r="L150" s="11"/>
      <c r="M150" s="11"/>
      <c r="N150" s="10">
        <v>0</v>
      </c>
      <c r="O150" s="11"/>
      <c r="P150" s="10">
        <v>0</v>
      </c>
      <c r="Q150" s="11"/>
      <c r="R150" s="13">
        <v>0</v>
      </c>
      <c r="S150" s="13"/>
      <c r="T150" s="10">
        <v>0</v>
      </c>
      <c r="U150" s="11"/>
      <c r="V150" s="13">
        <v>0</v>
      </c>
      <c r="W150" s="13"/>
      <c r="X150" s="10">
        <v>0</v>
      </c>
      <c r="Y150" s="11"/>
      <c r="Z150" s="11"/>
      <c r="AB150" t="str">
        <f t="shared" si="10"/>
        <v>&lt;account id="649"&gt;&lt;cells&gt;&lt;cell columnId="1"&gt;0&lt;/cell&gt;&lt;/cells&gt;&lt;/account&gt;</v>
      </c>
      <c r="AC150" t="str">
        <f t="shared" si="9"/>
        <v>&lt;account id="649"&gt;&lt;cells&gt;&lt;cell columnId="1"&gt;0&lt;/cell&gt;&lt;/cells&gt;&lt;/account&gt;</v>
      </c>
      <c r="AD150" t="str">
        <f t="shared" si="8"/>
        <v>&lt;account id="649"&gt;&lt;cells&gt;&lt;cell columnId="1"&gt;0&lt;/cell&gt;&lt;/cells&gt;&lt;/account&gt;</v>
      </c>
    </row>
    <row r="151" spans="1:30" ht="10.5" customHeight="1" x14ac:dyDescent="0.25">
      <c r="A151" s="12" t="s">
        <v>252</v>
      </c>
      <c r="B151" s="11"/>
      <c r="C151" s="6" t="s">
        <v>253</v>
      </c>
      <c r="D151" s="10">
        <v>184012</v>
      </c>
      <c r="E151" s="11"/>
      <c r="F151" s="10">
        <v>-6415</v>
      </c>
      <c r="G151" s="11"/>
      <c r="H151" s="10">
        <v>36985</v>
      </c>
      <c r="I151" s="11"/>
      <c r="K151" s="10">
        <v>133376</v>
      </c>
      <c r="L151" s="11"/>
      <c r="M151" s="11"/>
      <c r="N151" s="10">
        <v>410846</v>
      </c>
      <c r="O151" s="11"/>
      <c r="P151" s="10">
        <v>195232</v>
      </c>
      <c r="Q151" s="11"/>
      <c r="R151" s="13">
        <v>289522</v>
      </c>
      <c r="S151" s="13"/>
      <c r="T151" s="10">
        <v>62748</v>
      </c>
      <c r="U151" s="11"/>
      <c r="V151" s="13">
        <v>314138</v>
      </c>
      <c r="W151" s="13"/>
      <c r="X151" s="10">
        <v>538771</v>
      </c>
      <c r="Y151" s="11"/>
      <c r="Z151" s="11"/>
      <c r="AB151" t="str">
        <f t="shared" si="10"/>
        <v>&lt;account id="9901"&gt;&lt;cells&gt;&lt;cell columnId="1"&gt;184012&lt;/cell&gt;&lt;/cells&gt;&lt;/account&gt;</v>
      </c>
      <c r="AC151" t="str">
        <f t="shared" si="9"/>
        <v>&lt;account id="9901"&gt;&lt;cells&gt;&lt;cell columnId="1"&gt;36985&lt;/cell&gt;&lt;/cells&gt;&lt;/account&gt;</v>
      </c>
      <c r="AD151" t="str">
        <f t="shared" si="8"/>
        <v>&lt;account id="9901"&gt;&lt;cells&gt;&lt;cell columnId="1"&gt;133376&lt;/cell&gt;&lt;/cells&gt;&lt;/account&gt;</v>
      </c>
    </row>
    <row r="152" spans="1:30" ht="10.5" customHeight="1" x14ac:dyDescent="0.25">
      <c r="A152" s="12" t="s">
        <v>254</v>
      </c>
      <c r="B152" s="11"/>
      <c r="C152" s="6" t="s">
        <v>255</v>
      </c>
      <c r="D152" s="10">
        <v>27862</v>
      </c>
      <c r="E152" s="11"/>
      <c r="F152" s="10">
        <v>30004</v>
      </c>
      <c r="G152" s="11"/>
      <c r="H152" s="10">
        <v>17604</v>
      </c>
      <c r="I152" s="11"/>
      <c r="K152" s="10">
        <v>40425</v>
      </c>
      <c r="L152" s="11"/>
      <c r="M152" s="11"/>
      <c r="N152" s="10">
        <v>49749</v>
      </c>
      <c r="O152" s="11"/>
      <c r="P152" s="10">
        <v>138079</v>
      </c>
      <c r="Q152" s="11"/>
      <c r="R152" s="13">
        <v>64976</v>
      </c>
      <c r="S152" s="13"/>
      <c r="T152" s="10">
        <v>81846</v>
      </c>
      <c r="U152" s="11"/>
      <c r="V152" s="13">
        <v>65616</v>
      </c>
      <c r="W152" s="13"/>
      <c r="X152" s="10">
        <v>42831</v>
      </c>
      <c r="Y152" s="11"/>
      <c r="Z152" s="11"/>
      <c r="AB152" t="str">
        <f t="shared" si="10"/>
        <v>&lt;account id="75"&gt;&lt;cells&gt;&lt;cell columnId="1"&gt;27862&lt;/cell&gt;&lt;/cells&gt;&lt;/account&gt;</v>
      </c>
      <c r="AC152" t="str">
        <f t="shared" si="9"/>
        <v>&lt;account id="75"&gt;&lt;cells&gt;&lt;cell columnId="1"&gt;17604&lt;/cell&gt;&lt;/cells&gt;&lt;/account&gt;</v>
      </c>
      <c r="AD152" t="str">
        <f t="shared" si="8"/>
        <v>&lt;account id="75"&gt;&lt;cells&gt;&lt;cell columnId="1"&gt;40425&lt;/cell&gt;&lt;/cells&gt;&lt;/account&gt;</v>
      </c>
    </row>
    <row r="153" spans="1:30" ht="10.5" customHeight="1" x14ac:dyDescent="0.25">
      <c r="A153" s="12" t="s">
        <v>256</v>
      </c>
      <c r="B153" s="11"/>
      <c r="C153" s="6" t="s">
        <v>257</v>
      </c>
      <c r="D153" s="10">
        <v>0</v>
      </c>
      <c r="E153" s="11"/>
      <c r="F153" s="10">
        <v>0</v>
      </c>
      <c r="G153" s="11"/>
      <c r="H153" s="10">
        <v>0</v>
      </c>
      <c r="I153" s="11"/>
      <c r="K153" s="14" t="s">
        <v>19</v>
      </c>
      <c r="L153" s="11"/>
      <c r="M153" s="11"/>
      <c r="N153" s="14" t="s">
        <v>19</v>
      </c>
      <c r="O153" s="11"/>
      <c r="P153" s="14" t="s">
        <v>19</v>
      </c>
      <c r="Q153" s="11"/>
      <c r="R153" s="15" t="s">
        <v>19</v>
      </c>
      <c r="S153" s="15"/>
      <c r="T153" s="14" t="s">
        <v>19</v>
      </c>
      <c r="U153" s="11"/>
      <c r="V153" s="15" t="s">
        <v>19</v>
      </c>
      <c r="W153" s="15"/>
      <c r="X153" s="14" t="s">
        <v>19</v>
      </c>
      <c r="Y153" s="11"/>
      <c r="Z153" s="11"/>
      <c r="AB153" t="str">
        <f t="shared" si="10"/>
        <v>&lt;account id="750"&gt;&lt;cells&gt;&lt;cell columnId="1"&gt;0&lt;/cell&gt;&lt;/cells&gt;&lt;/account&gt;</v>
      </c>
      <c r="AC153" t="str">
        <f t="shared" si="9"/>
        <v>&lt;account id="750"&gt;&lt;cells&gt;&lt;cell columnId="1"&gt;0&lt;/cell&gt;&lt;/cells&gt;&lt;/account&gt;</v>
      </c>
      <c r="AD153" t="str">
        <f t="shared" si="8"/>
        <v/>
      </c>
    </row>
    <row r="154" spans="1:30" ht="10.5" customHeight="1" x14ac:dyDescent="0.25">
      <c r="A154" s="12" t="s">
        <v>258</v>
      </c>
      <c r="B154" s="11"/>
      <c r="C154" s="6" t="s">
        <v>259</v>
      </c>
      <c r="D154" s="10">
        <v>0</v>
      </c>
      <c r="E154" s="11"/>
      <c r="F154" s="10">
        <v>0</v>
      </c>
      <c r="G154" s="11"/>
      <c r="H154" s="10">
        <v>0</v>
      </c>
      <c r="I154" s="11"/>
      <c r="K154" s="14" t="s">
        <v>19</v>
      </c>
      <c r="L154" s="11"/>
      <c r="M154" s="11"/>
      <c r="N154" s="14" t="s">
        <v>19</v>
      </c>
      <c r="O154" s="11"/>
      <c r="P154" s="14" t="s">
        <v>19</v>
      </c>
      <c r="Q154" s="11"/>
      <c r="R154" s="15" t="s">
        <v>19</v>
      </c>
      <c r="S154" s="15"/>
      <c r="T154" s="14" t="s">
        <v>19</v>
      </c>
      <c r="U154" s="11"/>
      <c r="V154" s="15" t="s">
        <v>19</v>
      </c>
      <c r="W154" s="15"/>
      <c r="X154" s="14" t="s">
        <v>19</v>
      </c>
      <c r="Y154" s="11"/>
      <c r="Z154" s="11"/>
      <c r="AB154" t="str">
        <f t="shared" si="10"/>
        <v>&lt;account id="751"&gt;&lt;cells&gt;&lt;cell columnId="1"&gt;0&lt;/cell&gt;&lt;/cells&gt;&lt;/account&gt;</v>
      </c>
      <c r="AC154" t="str">
        <f t="shared" si="9"/>
        <v>&lt;account id="751"&gt;&lt;cells&gt;&lt;cell columnId="1"&gt;0&lt;/cell&gt;&lt;/cells&gt;&lt;/account&gt;</v>
      </c>
      <c r="AD154" t="str">
        <f t="shared" si="8"/>
        <v/>
      </c>
    </row>
    <row r="155" spans="1:30" ht="10.5" customHeight="1" x14ac:dyDescent="0.25">
      <c r="A155" s="12" t="s">
        <v>260</v>
      </c>
      <c r="B155" s="11"/>
      <c r="C155" s="6" t="s">
        <v>261</v>
      </c>
      <c r="D155" s="10">
        <v>27862</v>
      </c>
      <c r="E155" s="11"/>
      <c r="F155" s="10">
        <v>30004</v>
      </c>
      <c r="G155" s="11"/>
      <c r="H155" s="10">
        <v>17604</v>
      </c>
      <c r="I155" s="11"/>
      <c r="K155" s="14" t="s">
        <v>19</v>
      </c>
      <c r="L155" s="11"/>
      <c r="M155" s="11"/>
      <c r="N155" s="14" t="s">
        <v>19</v>
      </c>
      <c r="O155" s="11"/>
      <c r="P155" s="14" t="s">
        <v>19</v>
      </c>
      <c r="Q155" s="11"/>
      <c r="R155" s="15" t="s">
        <v>19</v>
      </c>
      <c r="S155" s="15"/>
      <c r="T155" s="14" t="s">
        <v>19</v>
      </c>
      <c r="U155" s="11"/>
      <c r="V155" s="15" t="s">
        <v>19</v>
      </c>
      <c r="W155" s="15"/>
      <c r="X155" s="14" t="s">
        <v>19</v>
      </c>
      <c r="Y155" s="11"/>
      <c r="Z155" s="11"/>
      <c r="AB155" t="str">
        <f t="shared" si="10"/>
        <v>&lt;account id="7529"&gt;&lt;cells&gt;&lt;cell columnId="1"&gt;27862&lt;/cell&gt;&lt;/cells&gt;&lt;/account&gt;</v>
      </c>
      <c r="AC155" t="str">
        <f t="shared" si="9"/>
        <v>&lt;account id="7529"&gt;&lt;cells&gt;&lt;cell columnId="1"&gt;17604&lt;/cell&gt;&lt;/cells&gt;&lt;/account&gt;</v>
      </c>
      <c r="AD155" t="str">
        <f t="shared" si="8"/>
        <v/>
      </c>
    </row>
    <row r="156" spans="1:30" ht="10.5" customHeight="1" x14ac:dyDescent="0.25">
      <c r="A156" s="12" t="s">
        <v>262</v>
      </c>
      <c r="B156" s="11"/>
      <c r="C156" s="6" t="s">
        <v>263</v>
      </c>
      <c r="D156" s="10">
        <v>52743</v>
      </c>
      <c r="E156" s="11"/>
      <c r="F156" s="10">
        <v>41478</v>
      </c>
      <c r="G156" s="11"/>
      <c r="H156" s="10">
        <v>17420</v>
      </c>
      <c r="I156" s="11"/>
      <c r="K156" s="10">
        <v>154359</v>
      </c>
      <c r="L156" s="11"/>
      <c r="M156" s="11"/>
      <c r="N156" s="10">
        <v>130881</v>
      </c>
      <c r="O156" s="11"/>
      <c r="P156" s="10">
        <v>127347</v>
      </c>
      <c r="Q156" s="11"/>
      <c r="R156" s="13">
        <v>99490</v>
      </c>
      <c r="S156" s="13"/>
      <c r="T156" s="10">
        <v>80053</v>
      </c>
      <c r="U156" s="11"/>
      <c r="V156" s="13">
        <v>86430</v>
      </c>
      <c r="W156" s="13"/>
      <c r="X156" s="10">
        <v>73892</v>
      </c>
      <c r="Y156" s="11"/>
      <c r="Z156" s="11"/>
      <c r="AB156" t="str">
        <f t="shared" si="10"/>
        <v>&lt;account id="65"&gt;&lt;cells&gt;&lt;cell columnId="1"&gt;52743&lt;/cell&gt;&lt;/cells&gt;&lt;/account&gt;</v>
      </c>
      <c r="AC156" t="str">
        <f t="shared" si="9"/>
        <v>&lt;account id="65"&gt;&lt;cells&gt;&lt;cell columnId="1"&gt;17420&lt;/cell&gt;&lt;/cells&gt;&lt;/account&gt;</v>
      </c>
      <c r="AD156" t="str">
        <f t="shared" si="8"/>
        <v>&lt;account id="65"&gt;&lt;cells&gt;&lt;cell columnId="1"&gt;154359&lt;/cell&gt;&lt;/cells&gt;&lt;/account&gt;</v>
      </c>
    </row>
    <row r="157" spans="1:30" ht="10.5" customHeight="1" x14ac:dyDescent="0.25">
      <c r="A157" s="12" t="s">
        <v>264</v>
      </c>
      <c r="B157" s="11"/>
      <c r="C157" s="6" t="s">
        <v>265</v>
      </c>
      <c r="D157" s="10">
        <v>9457</v>
      </c>
      <c r="E157" s="11"/>
      <c r="F157" s="10">
        <v>35049</v>
      </c>
      <c r="G157" s="11"/>
      <c r="H157" s="10">
        <v>0</v>
      </c>
      <c r="I157" s="11"/>
      <c r="K157" s="14" t="s">
        <v>19</v>
      </c>
      <c r="L157" s="11"/>
      <c r="M157" s="11"/>
      <c r="N157" s="14" t="s">
        <v>19</v>
      </c>
      <c r="O157" s="11"/>
      <c r="P157" s="14" t="s">
        <v>19</v>
      </c>
      <c r="Q157" s="11"/>
      <c r="R157" s="15" t="s">
        <v>19</v>
      </c>
      <c r="S157" s="15"/>
      <c r="T157" s="14" t="s">
        <v>19</v>
      </c>
      <c r="U157" s="11"/>
      <c r="V157" s="15" t="s">
        <v>19</v>
      </c>
      <c r="W157" s="15"/>
      <c r="X157" s="14" t="s">
        <v>19</v>
      </c>
      <c r="Y157" s="11"/>
      <c r="Z157" s="11"/>
      <c r="AB157" t="str">
        <f t="shared" si="10"/>
        <v>&lt;account id="650"&gt;&lt;cells&gt;&lt;cell columnId="1"&gt;9457&lt;/cell&gt;&lt;/cells&gt;&lt;/account&gt;</v>
      </c>
      <c r="AC157" t="str">
        <f t="shared" si="9"/>
        <v>&lt;account id="650"&gt;&lt;cells&gt;&lt;cell columnId="1"&gt;0&lt;/cell&gt;&lt;/cells&gt;&lt;/account&gt;</v>
      </c>
      <c r="AD157" t="str">
        <f t="shared" si="8"/>
        <v/>
      </c>
    </row>
    <row r="158" spans="1:30" ht="20.25" customHeight="1" x14ac:dyDescent="0.25">
      <c r="A158" s="12" t="s">
        <v>266</v>
      </c>
      <c r="B158" s="11"/>
      <c r="C158" s="6" t="s">
        <v>267</v>
      </c>
      <c r="D158" s="10">
        <v>0</v>
      </c>
      <c r="E158" s="11"/>
      <c r="F158" s="10">
        <v>0</v>
      </c>
      <c r="G158" s="11"/>
      <c r="H158" s="10">
        <v>0</v>
      </c>
      <c r="I158" s="11"/>
      <c r="K158" s="14" t="s">
        <v>19</v>
      </c>
      <c r="L158" s="11"/>
      <c r="M158" s="11"/>
      <c r="N158" s="14" t="s">
        <v>19</v>
      </c>
      <c r="O158" s="11"/>
      <c r="P158" s="14" t="s">
        <v>19</v>
      </c>
      <c r="Q158" s="11"/>
      <c r="R158" s="15" t="s">
        <v>19</v>
      </c>
      <c r="S158" s="15"/>
      <c r="T158" s="14" t="s">
        <v>19</v>
      </c>
      <c r="U158" s="11"/>
      <c r="V158" s="15" t="s">
        <v>19</v>
      </c>
      <c r="W158" s="15"/>
      <c r="X158" s="14" t="s">
        <v>19</v>
      </c>
      <c r="Y158" s="11"/>
      <c r="Z158" s="11"/>
      <c r="AB158" t="str">
        <f t="shared" si="10"/>
        <v>&lt;account id="651"&gt;&lt;cells&gt;&lt;cell columnId="1"&gt;0&lt;/cell&gt;&lt;/cells&gt;&lt;/account&gt;</v>
      </c>
      <c r="AC158" t="str">
        <f t="shared" si="9"/>
        <v>&lt;account id="651"&gt;&lt;cells&gt;&lt;cell columnId="1"&gt;0&lt;/cell&gt;&lt;/cells&gt;&lt;/account&gt;</v>
      </c>
      <c r="AD158" t="str">
        <f t="shared" si="8"/>
        <v/>
      </c>
    </row>
    <row r="159" spans="1:30" ht="10.5" customHeight="1" x14ac:dyDescent="0.25">
      <c r="A159" s="12" t="s">
        <v>268</v>
      </c>
      <c r="B159" s="11"/>
      <c r="C159" s="6" t="s">
        <v>269</v>
      </c>
      <c r="D159" s="10">
        <v>43286</v>
      </c>
      <c r="E159" s="11"/>
      <c r="F159" s="10">
        <v>6429</v>
      </c>
      <c r="G159" s="11"/>
      <c r="H159" s="10">
        <v>17420</v>
      </c>
      <c r="I159" s="11"/>
      <c r="K159" s="14" t="s">
        <v>19</v>
      </c>
      <c r="L159" s="11"/>
      <c r="M159" s="11"/>
      <c r="N159" s="14" t="s">
        <v>19</v>
      </c>
      <c r="O159" s="11"/>
      <c r="P159" s="14" t="s">
        <v>19</v>
      </c>
      <c r="Q159" s="11"/>
      <c r="R159" s="15" t="s">
        <v>19</v>
      </c>
      <c r="S159" s="15"/>
      <c r="T159" s="14" t="s">
        <v>19</v>
      </c>
      <c r="U159" s="11"/>
      <c r="V159" s="15" t="s">
        <v>19</v>
      </c>
      <c r="W159" s="15"/>
      <c r="X159" s="14" t="s">
        <v>19</v>
      </c>
      <c r="Y159" s="11"/>
      <c r="Z159" s="11"/>
      <c r="AB159" t="str">
        <f t="shared" si="10"/>
        <v>&lt;account id="6529"&gt;&lt;cells&gt;&lt;cell columnId="1"&gt;43286&lt;/cell&gt;&lt;/cells&gt;&lt;/account&gt;</v>
      </c>
      <c r="AC159" t="str">
        <f t="shared" si="9"/>
        <v>&lt;account id="6529"&gt;&lt;cells&gt;&lt;cell columnId="1"&gt;17420&lt;/cell&gt;&lt;/cells&gt;&lt;/account&gt;</v>
      </c>
      <c r="AD159" t="str">
        <f t="shared" si="8"/>
        <v/>
      </c>
    </row>
    <row r="160" spans="1:30" ht="10.5" customHeight="1" x14ac:dyDescent="0.25">
      <c r="A160" s="12" t="s">
        <v>270</v>
      </c>
      <c r="B160" s="11"/>
      <c r="C160" s="6" t="s">
        <v>271</v>
      </c>
      <c r="D160" s="10">
        <v>159131</v>
      </c>
      <c r="E160" s="11"/>
      <c r="F160" s="10">
        <v>-17888</v>
      </c>
      <c r="G160" s="11"/>
      <c r="H160" s="10">
        <v>37169</v>
      </c>
      <c r="I160" s="11"/>
      <c r="K160" s="10">
        <v>19442</v>
      </c>
      <c r="L160" s="11"/>
      <c r="M160" s="11"/>
      <c r="N160" s="10">
        <v>329714</v>
      </c>
      <c r="O160" s="11"/>
      <c r="P160" s="10">
        <v>205964</v>
      </c>
      <c r="Q160" s="11"/>
      <c r="R160" s="13">
        <v>255007</v>
      </c>
      <c r="S160" s="13"/>
      <c r="T160" s="10">
        <v>64541</v>
      </c>
      <c r="U160" s="11"/>
      <c r="V160" s="13">
        <v>293324</v>
      </c>
      <c r="W160" s="13"/>
      <c r="X160" s="10">
        <v>507710</v>
      </c>
      <c r="Y160" s="11"/>
      <c r="Z160" s="11"/>
      <c r="AB160" t="str">
        <f t="shared" si="10"/>
        <v>&lt;account id="9902"&gt;&lt;cells&gt;&lt;cell columnId="1"&gt;159131&lt;/cell&gt;&lt;/cells&gt;&lt;/account&gt;</v>
      </c>
      <c r="AC160" t="str">
        <f t="shared" si="9"/>
        <v>&lt;account id="9902"&gt;&lt;cells&gt;&lt;cell columnId="1"&gt;37169&lt;/cell&gt;&lt;/cells&gt;&lt;/account&gt;</v>
      </c>
      <c r="AD160" t="str">
        <f t="shared" si="8"/>
        <v>&lt;account id="9902"&gt;&lt;cells&gt;&lt;cell columnId="1"&gt;19442&lt;/cell&gt;&lt;/cells&gt;&lt;/account&gt;</v>
      </c>
    </row>
    <row r="161" spans="1:30" ht="10.5" customHeight="1" x14ac:dyDescent="0.25">
      <c r="A161" s="12" t="s">
        <v>272</v>
      </c>
      <c r="B161" s="11"/>
      <c r="C161" s="6" t="s">
        <v>273</v>
      </c>
      <c r="D161" s="14" t="s">
        <v>19</v>
      </c>
      <c r="E161" s="11"/>
      <c r="F161" s="10">
        <v>31144</v>
      </c>
      <c r="G161" s="11"/>
      <c r="H161" s="10">
        <v>11310</v>
      </c>
      <c r="I161" s="11"/>
      <c r="K161" s="10">
        <v>30899</v>
      </c>
      <c r="L161" s="11"/>
      <c r="M161" s="11"/>
      <c r="N161" s="10">
        <v>10616</v>
      </c>
      <c r="O161" s="11"/>
      <c r="P161" s="10">
        <v>12709</v>
      </c>
      <c r="Q161" s="11"/>
      <c r="R161" s="13">
        <v>28568</v>
      </c>
      <c r="S161" s="13"/>
      <c r="T161" s="10">
        <v>5340</v>
      </c>
      <c r="U161" s="11"/>
      <c r="V161" s="13">
        <v>20319</v>
      </c>
      <c r="W161" s="13"/>
      <c r="X161" s="10">
        <v>120251</v>
      </c>
      <c r="Y161" s="11"/>
      <c r="Z161" s="11"/>
      <c r="AB161" t="str">
        <f t="shared" si="10"/>
        <v/>
      </c>
      <c r="AC161" t="str">
        <f t="shared" si="9"/>
        <v>&lt;account id="76"&gt;&lt;cells&gt;&lt;cell columnId="1"&gt;11310&lt;/cell&gt;&lt;/cells&gt;&lt;/account&gt;</v>
      </c>
      <c r="AD161" t="str">
        <f t="shared" si="8"/>
        <v>&lt;account id="76"&gt;&lt;cells&gt;&lt;cell columnId="1"&gt;30899&lt;/cell&gt;&lt;/cells&gt;&lt;/account&gt;</v>
      </c>
    </row>
    <row r="162" spans="1:30" ht="30.75" customHeight="1" x14ac:dyDescent="0.25">
      <c r="A162" s="12" t="s">
        <v>274</v>
      </c>
      <c r="B162" s="11"/>
      <c r="C162" s="6" t="s">
        <v>275</v>
      </c>
      <c r="D162" s="10">
        <v>0</v>
      </c>
      <c r="E162" s="11"/>
      <c r="F162" s="10">
        <v>0</v>
      </c>
      <c r="G162" s="11"/>
      <c r="H162" s="10">
        <v>0</v>
      </c>
      <c r="I162" s="11"/>
      <c r="K162" s="14" t="s">
        <v>19</v>
      </c>
      <c r="L162" s="11"/>
      <c r="M162" s="11"/>
      <c r="N162" s="14" t="s">
        <v>19</v>
      </c>
      <c r="O162" s="11"/>
      <c r="P162" s="14" t="s">
        <v>19</v>
      </c>
      <c r="Q162" s="11"/>
      <c r="R162" s="15" t="s">
        <v>19</v>
      </c>
      <c r="S162" s="15"/>
      <c r="T162" s="14" t="s">
        <v>19</v>
      </c>
      <c r="U162" s="11"/>
      <c r="V162" s="15" t="s">
        <v>19</v>
      </c>
      <c r="W162" s="15"/>
      <c r="X162" s="14" t="s">
        <v>19</v>
      </c>
      <c r="Y162" s="11"/>
      <c r="Z162" s="11"/>
      <c r="AB162" t="str">
        <f t="shared" si="10"/>
        <v>&lt;account id="760"&gt;&lt;cells&gt;&lt;cell columnId="1"&gt;0&lt;/cell&gt;&lt;/cells&gt;&lt;/account&gt;</v>
      </c>
      <c r="AC162" t="str">
        <f t="shared" si="9"/>
        <v>&lt;account id="760"&gt;&lt;cells&gt;&lt;cell columnId="1"&gt;0&lt;/cell&gt;&lt;/cells&gt;&lt;/account&gt;</v>
      </c>
      <c r="AD162" t="str">
        <f t="shared" si="8"/>
        <v/>
      </c>
    </row>
    <row r="163" spans="1:30" ht="20.25" customHeight="1" x14ac:dyDescent="0.25">
      <c r="A163" s="12" t="s">
        <v>276</v>
      </c>
      <c r="B163" s="11"/>
      <c r="C163" s="6" t="s">
        <v>277</v>
      </c>
      <c r="D163" s="10">
        <v>0</v>
      </c>
      <c r="E163" s="11"/>
      <c r="F163" s="10">
        <v>0</v>
      </c>
      <c r="G163" s="11"/>
      <c r="H163" s="10">
        <v>0</v>
      </c>
      <c r="I163" s="11"/>
      <c r="K163" s="14" t="s">
        <v>19</v>
      </c>
      <c r="L163" s="11"/>
      <c r="M163" s="11"/>
      <c r="N163" s="14" t="s">
        <v>19</v>
      </c>
      <c r="O163" s="11"/>
      <c r="P163" s="14" t="s">
        <v>19</v>
      </c>
      <c r="Q163" s="11"/>
      <c r="R163" s="15" t="s">
        <v>19</v>
      </c>
      <c r="S163" s="15"/>
      <c r="T163" s="14" t="s">
        <v>19</v>
      </c>
      <c r="U163" s="11"/>
      <c r="V163" s="15" t="s">
        <v>19</v>
      </c>
      <c r="W163" s="15"/>
      <c r="X163" s="14" t="s">
        <v>19</v>
      </c>
      <c r="Y163" s="11"/>
      <c r="Z163" s="11"/>
      <c r="AB163" t="str">
        <f t="shared" si="10"/>
        <v>&lt;account id="761"&gt;&lt;cells&gt;&lt;cell columnId="1"&gt;0&lt;/cell&gt;&lt;/cells&gt;&lt;/account&gt;</v>
      </c>
      <c r="AC163" t="str">
        <f t="shared" si="9"/>
        <v>&lt;account id="761"&gt;&lt;cells&gt;&lt;cell columnId="1"&gt;0&lt;/cell&gt;&lt;/cells&gt;&lt;/account&gt;</v>
      </c>
      <c r="AD163" t="str">
        <f t="shared" si="8"/>
        <v/>
      </c>
    </row>
    <row r="164" spans="1:30" ht="20.25" customHeight="1" x14ac:dyDescent="0.25">
      <c r="A164" s="12" t="s">
        <v>278</v>
      </c>
      <c r="B164" s="11"/>
      <c r="C164" s="6" t="s">
        <v>279</v>
      </c>
      <c r="D164" s="10">
        <v>0</v>
      </c>
      <c r="E164" s="11"/>
      <c r="F164" s="10">
        <v>0</v>
      </c>
      <c r="G164" s="11"/>
      <c r="H164" s="10">
        <v>0</v>
      </c>
      <c r="I164" s="11"/>
      <c r="K164" s="14" t="s">
        <v>19</v>
      </c>
      <c r="L164" s="11"/>
      <c r="M164" s="11"/>
      <c r="N164" s="14" t="s">
        <v>19</v>
      </c>
      <c r="O164" s="11"/>
      <c r="P164" s="14" t="s">
        <v>19</v>
      </c>
      <c r="Q164" s="11"/>
      <c r="R164" s="15" t="s">
        <v>19</v>
      </c>
      <c r="S164" s="15"/>
      <c r="T164" s="14" t="s">
        <v>19</v>
      </c>
      <c r="U164" s="11"/>
      <c r="V164" s="15" t="s">
        <v>19</v>
      </c>
      <c r="W164" s="15"/>
      <c r="X164" s="14" t="s">
        <v>19</v>
      </c>
      <c r="Y164" s="11"/>
      <c r="Z164" s="11"/>
      <c r="AB164" t="str">
        <f t="shared" si="10"/>
        <v>&lt;account id="762"&gt;&lt;cells&gt;&lt;cell columnId="1"&gt;0&lt;/cell&gt;&lt;/cells&gt;&lt;/account&gt;</v>
      </c>
      <c r="AC164" t="str">
        <f t="shared" si="9"/>
        <v>&lt;account id="762"&gt;&lt;cells&gt;&lt;cell columnId="1"&gt;0&lt;/cell&gt;&lt;/cells&gt;&lt;/account&gt;</v>
      </c>
      <c r="AD164" t="str">
        <f t="shared" si="8"/>
        <v/>
      </c>
    </row>
    <row r="165" spans="1:30" ht="10.5" customHeight="1" x14ac:dyDescent="0.25">
      <c r="A165" s="12" t="s">
        <v>280</v>
      </c>
      <c r="B165" s="11"/>
      <c r="C165" s="6" t="s">
        <v>281</v>
      </c>
      <c r="D165" s="10">
        <v>0</v>
      </c>
      <c r="E165" s="11"/>
      <c r="F165" s="10">
        <v>3000</v>
      </c>
      <c r="G165" s="11"/>
      <c r="H165" s="10">
        <v>0</v>
      </c>
      <c r="I165" s="11"/>
      <c r="K165" s="14" t="s">
        <v>19</v>
      </c>
      <c r="L165" s="11"/>
      <c r="M165" s="11"/>
      <c r="N165" s="14" t="s">
        <v>19</v>
      </c>
      <c r="O165" s="11"/>
      <c r="P165" s="14" t="s">
        <v>19</v>
      </c>
      <c r="Q165" s="11"/>
      <c r="R165" s="15" t="s">
        <v>19</v>
      </c>
      <c r="S165" s="15"/>
      <c r="T165" s="14" t="s">
        <v>19</v>
      </c>
      <c r="U165" s="11"/>
      <c r="V165" s="15" t="s">
        <v>19</v>
      </c>
      <c r="W165" s="15"/>
      <c r="X165" s="14" t="s">
        <v>19</v>
      </c>
      <c r="Y165" s="11"/>
      <c r="Z165" s="11"/>
      <c r="AB165" t="str">
        <f t="shared" si="10"/>
        <v>&lt;account id="763"&gt;&lt;cells&gt;&lt;cell columnId="1"&gt;0&lt;/cell&gt;&lt;/cells&gt;&lt;/account&gt;</v>
      </c>
      <c r="AC165" t="str">
        <f t="shared" si="9"/>
        <v>&lt;account id="763"&gt;&lt;cells&gt;&lt;cell columnId="1"&gt;0&lt;/cell&gt;&lt;/cells&gt;&lt;/account&gt;</v>
      </c>
      <c r="AD165" t="str">
        <f t="shared" si="8"/>
        <v/>
      </c>
    </row>
    <row r="166" spans="1:30" ht="10.5" customHeight="1" x14ac:dyDescent="0.25">
      <c r="A166" s="12" t="s">
        <v>282</v>
      </c>
      <c r="B166" s="11"/>
      <c r="C166" s="6" t="s">
        <v>283</v>
      </c>
      <c r="D166" s="10">
        <v>0</v>
      </c>
      <c r="E166" s="11"/>
      <c r="F166" s="10">
        <v>28144</v>
      </c>
      <c r="G166" s="11"/>
      <c r="H166" s="10">
        <v>11310</v>
      </c>
      <c r="I166" s="11"/>
      <c r="K166" s="14" t="s">
        <v>19</v>
      </c>
      <c r="L166" s="11"/>
      <c r="M166" s="11"/>
      <c r="N166" s="14" t="s">
        <v>19</v>
      </c>
      <c r="O166" s="11"/>
      <c r="P166" s="14" t="s">
        <v>19</v>
      </c>
      <c r="Q166" s="11"/>
      <c r="R166" s="15" t="s">
        <v>19</v>
      </c>
      <c r="S166" s="15"/>
      <c r="T166" s="14" t="s">
        <v>19</v>
      </c>
      <c r="U166" s="11"/>
      <c r="V166" s="15" t="s">
        <v>19</v>
      </c>
      <c r="W166" s="15"/>
      <c r="X166" s="14" t="s">
        <v>19</v>
      </c>
      <c r="Y166" s="11"/>
      <c r="Z166" s="11"/>
      <c r="AB166" t="str">
        <f t="shared" si="10"/>
        <v>&lt;account id="7649"&gt;&lt;cells&gt;&lt;cell columnId="1"&gt;0&lt;/cell&gt;&lt;/cells&gt;&lt;/account&gt;</v>
      </c>
      <c r="AC166" t="str">
        <f t="shared" si="9"/>
        <v>&lt;account id="7649"&gt;&lt;cells&gt;&lt;cell columnId="1"&gt;11310&lt;/cell&gt;&lt;/cells&gt;&lt;/account&gt;</v>
      </c>
      <c r="AD166" t="str">
        <f t="shared" si="8"/>
        <v/>
      </c>
    </row>
    <row r="167" spans="1:30" ht="10.5" customHeight="1" x14ac:dyDescent="0.25">
      <c r="A167" s="12" t="s">
        <v>284</v>
      </c>
      <c r="B167" s="11"/>
      <c r="C167" s="6" t="s">
        <v>285</v>
      </c>
      <c r="D167" s="10">
        <v>65037</v>
      </c>
      <c r="E167" s="11"/>
      <c r="F167" s="10">
        <v>2561</v>
      </c>
      <c r="G167" s="11"/>
      <c r="H167" s="10">
        <v>3641</v>
      </c>
      <c r="I167" s="11"/>
      <c r="K167" s="10">
        <v>36137</v>
      </c>
      <c r="L167" s="11"/>
      <c r="M167" s="11"/>
      <c r="N167" s="10">
        <v>6880</v>
      </c>
      <c r="O167" s="11"/>
      <c r="P167" s="10">
        <v>6648</v>
      </c>
      <c r="Q167" s="11"/>
      <c r="R167" s="13">
        <v>5816</v>
      </c>
      <c r="S167" s="13"/>
      <c r="T167" s="10">
        <v>3883</v>
      </c>
      <c r="U167" s="11"/>
      <c r="V167" s="13">
        <v>8915</v>
      </c>
      <c r="W167" s="13"/>
      <c r="X167" s="10">
        <v>18602</v>
      </c>
      <c r="Y167" s="11"/>
      <c r="Z167" s="11"/>
      <c r="AB167" t="str">
        <f t="shared" si="10"/>
        <v>&lt;account id="66"&gt;&lt;cells&gt;&lt;cell columnId="1"&gt;65037&lt;/cell&gt;&lt;/cells&gt;&lt;/account&gt;</v>
      </c>
      <c r="AC167" t="str">
        <f t="shared" si="9"/>
        <v>&lt;account id="66"&gt;&lt;cells&gt;&lt;cell columnId="1"&gt;3641&lt;/cell&gt;&lt;/cells&gt;&lt;/account&gt;</v>
      </c>
      <c r="AD167" t="str">
        <f t="shared" si="8"/>
        <v>&lt;account id="66"&gt;&lt;cells&gt;&lt;cell columnId="1"&gt;36137&lt;/cell&gt;&lt;/cells&gt;&lt;/account&gt;</v>
      </c>
    </row>
    <row r="168" spans="1:30" ht="30.75" customHeight="1" x14ac:dyDescent="0.25">
      <c r="A168" s="12" t="s">
        <v>286</v>
      </c>
      <c r="B168" s="11"/>
      <c r="C168" s="6" t="s">
        <v>287</v>
      </c>
      <c r="D168" s="10">
        <v>0</v>
      </c>
      <c r="E168" s="11"/>
      <c r="F168" s="10">
        <v>0</v>
      </c>
      <c r="G168" s="11"/>
      <c r="H168" s="10">
        <v>0</v>
      </c>
      <c r="I168" s="11"/>
      <c r="K168" s="14" t="s">
        <v>19</v>
      </c>
      <c r="L168" s="11"/>
      <c r="M168" s="11"/>
      <c r="N168" s="14" t="s">
        <v>19</v>
      </c>
      <c r="O168" s="11"/>
      <c r="P168" s="14" t="s">
        <v>19</v>
      </c>
      <c r="Q168" s="11"/>
      <c r="R168" s="15" t="s">
        <v>19</v>
      </c>
      <c r="S168" s="15"/>
      <c r="T168" s="14" t="s">
        <v>19</v>
      </c>
      <c r="U168" s="11"/>
      <c r="V168" s="15" t="s">
        <v>19</v>
      </c>
      <c r="W168" s="15"/>
      <c r="X168" s="14" t="s">
        <v>19</v>
      </c>
      <c r="Y168" s="11"/>
      <c r="Z168" s="11"/>
      <c r="AB168" t="str">
        <f t="shared" si="10"/>
        <v>&lt;account id="660"&gt;&lt;cells&gt;&lt;cell columnId="1"&gt;0&lt;/cell&gt;&lt;/cells&gt;&lt;/account&gt;</v>
      </c>
      <c r="AC168" t="str">
        <f t="shared" si="9"/>
        <v>&lt;account id="660"&gt;&lt;cells&gt;&lt;cell columnId="1"&gt;0&lt;/cell&gt;&lt;/cells&gt;&lt;/account&gt;</v>
      </c>
      <c r="AD168" t="str">
        <f t="shared" si="8"/>
        <v/>
      </c>
    </row>
    <row r="169" spans="1:30" ht="10.5" customHeight="1" x14ac:dyDescent="0.25">
      <c r="A169" s="12" t="s">
        <v>288</v>
      </c>
      <c r="B169" s="11"/>
      <c r="C169" s="6" t="s">
        <v>289</v>
      </c>
      <c r="D169" s="10">
        <v>0</v>
      </c>
      <c r="E169" s="11"/>
      <c r="F169" s="10">
        <v>0</v>
      </c>
      <c r="G169" s="11"/>
      <c r="H169" s="10">
        <v>0</v>
      </c>
      <c r="I169" s="11"/>
      <c r="K169" s="14" t="s">
        <v>19</v>
      </c>
      <c r="L169" s="11"/>
      <c r="M169" s="11"/>
      <c r="N169" s="14" t="s">
        <v>19</v>
      </c>
      <c r="O169" s="11"/>
      <c r="P169" s="14" t="s">
        <v>19</v>
      </c>
      <c r="Q169" s="11"/>
      <c r="R169" s="15" t="s">
        <v>19</v>
      </c>
      <c r="S169" s="15"/>
      <c r="T169" s="14" t="s">
        <v>19</v>
      </c>
      <c r="U169" s="11"/>
      <c r="V169" s="15" t="s">
        <v>19</v>
      </c>
      <c r="W169" s="15"/>
      <c r="X169" s="14" t="s">
        <v>19</v>
      </c>
      <c r="Y169" s="11"/>
      <c r="Z169" s="11"/>
      <c r="AB169" t="str">
        <f t="shared" si="10"/>
        <v>&lt;account id="661"&gt;&lt;cells&gt;&lt;cell columnId="1"&gt;0&lt;/cell&gt;&lt;/cells&gt;&lt;/account&gt;</v>
      </c>
      <c r="AC169" t="str">
        <f t="shared" si="9"/>
        <v>&lt;account id="661"&gt;&lt;cells&gt;&lt;cell columnId="1"&gt;0&lt;/cell&gt;&lt;/cells&gt;&lt;/account&gt;</v>
      </c>
      <c r="AD169" t="str">
        <f t="shared" si="8"/>
        <v/>
      </c>
    </row>
    <row r="170" spans="1:30" ht="10.5" customHeight="1" x14ac:dyDescent="0.25">
      <c r="A170" s="12" t="s">
        <v>290</v>
      </c>
      <c r="B170" s="11"/>
      <c r="C170" s="6" t="s">
        <v>291</v>
      </c>
      <c r="D170" s="10">
        <v>0</v>
      </c>
      <c r="E170" s="11"/>
      <c r="F170" s="10">
        <v>0</v>
      </c>
      <c r="G170" s="11"/>
      <c r="H170" s="10">
        <v>0</v>
      </c>
      <c r="I170" s="11"/>
      <c r="K170" s="14" t="s">
        <v>19</v>
      </c>
      <c r="L170" s="11"/>
      <c r="M170" s="11"/>
      <c r="N170" s="14" t="s">
        <v>19</v>
      </c>
      <c r="O170" s="11"/>
      <c r="P170" s="14" t="s">
        <v>19</v>
      </c>
      <c r="Q170" s="11"/>
      <c r="R170" s="15" t="s">
        <v>19</v>
      </c>
      <c r="S170" s="15"/>
      <c r="T170" s="14" t="s">
        <v>19</v>
      </c>
      <c r="U170" s="11"/>
      <c r="V170" s="15" t="s">
        <v>19</v>
      </c>
      <c r="W170" s="15"/>
      <c r="X170" s="14" t="s">
        <v>19</v>
      </c>
      <c r="Y170" s="11"/>
      <c r="Z170" s="11"/>
      <c r="AB170" t="str">
        <f t="shared" si="10"/>
        <v>&lt;account id="662"&gt;&lt;cells&gt;&lt;cell columnId="1"&gt;0&lt;/cell&gt;&lt;/cells&gt;&lt;/account&gt;</v>
      </c>
      <c r="AC170" t="str">
        <f t="shared" si="9"/>
        <v>&lt;account id="662"&gt;&lt;cells&gt;&lt;cell columnId="1"&gt;0&lt;/cell&gt;&lt;/cells&gt;&lt;/account&gt;</v>
      </c>
      <c r="AD170" t="str">
        <f t="shared" si="8"/>
        <v/>
      </c>
    </row>
    <row r="171" spans="1:30" ht="10.5" customHeight="1" x14ac:dyDescent="0.25">
      <c r="A171" s="12" t="s">
        <v>292</v>
      </c>
      <c r="B171" s="11"/>
      <c r="C171" s="6" t="s">
        <v>293</v>
      </c>
      <c r="D171" s="10">
        <v>0</v>
      </c>
      <c r="E171" s="11"/>
      <c r="F171" s="10">
        <v>0</v>
      </c>
      <c r="G171" s="11"/>
      <c r="H171" s="10">
        <v>0</v>
      </c>
      <c r="I171" s="11"/>
      <c r="K171" s="14" t="s">
        <v>19</v>
      </c>
      <c r="L171" s="11"/>
      <c r="M171" s="11"/>
      <c r="N171" s="14" t="s">
        <v>19</v>
      </c>
      <c r="O171" s="11"/>
      <c r="P171" s="14" t="s">
        <v>19</v>
      </c>
      <c r="Q171" s="11"/>
      <c r="R171" s="15" t="s">
        <v>19</v>
      </c>
      <c r="S171" s="15"/>
      <c r="T171" s="14" t="s">
        <v>19</v>
      </c>
      <c r="U171" s="11"/>
      <c r="V171" s="15" t="s">
        <v>19</v>
      </c>
      <c r="W171" s="15"/>
      <c r="X171" s="14" t="s">
        <v>19</v>
      </c>
      <c r="Y171" s="11"/>
      <c r="Z171" s="11"/>
      <c r="AB171" t="str">
        <f t="shared" si="10"/>
        <v>&lt;account id="663"&gt;&lt;cells&gt;&lt;cell columnId="1"&gt;0&lt;/cell&gt;&lt;/cells&gt;&lt;/account&gt;</v>
      </c>
      <c r="AC171" t="str">
        <f t="shared" si="9"/>
        <v>&lt;account id="663"&gt;&lt;cells&gt;&lt;cell columnId="1"&gt;0&lt;/cell&gt;&lt;/cells&gt;&lt;/account&gt;</v>
      </c>
      <c r="AD171" t="str">
        <f t="shared" si="8"/>
        <v/>
      </c>
    </row>
    <row r="172" spans="1:30" ht="10.5" customHeight="1" x14ac:dyDescent="0.25">
      <c r="A172" s="12" t="s">
        <v>294</v>
      </c>
      <c r="B172" s="11"/>
      <c r="C172" s="6" t="s">
        <v>295</v>
      </c>
      <c r="D172" s="10">
        <v>65037</v>
      </c>
      <c r="E172" s="11"/>
      <c r="F172" s="10">
        <v>2561</v>
      </c>
      <c r="G172" s="11"/>
      <c r="H172" s="10">
        <v>3641</v>
      </c>
      <c r="I172" s="11"/>
      <c r="K172" s="14" t="s">
        <v>19</v>
      </c>
      <c r="L172" s="11"/>
      <c r="M172" s="11"/>
      <c r="N172" s="14" t="s">
        <v>19</v>
      </c>
      <c r="O172" s="11"/>
      <c r="P172" s="14" t="s">
        <v>19</v>
      </c>
      <c r="Q172" s="11"/>
      <c r="R172" s="15" t="s">
        <v>19</v>
      </c>
      <c r="S172" s="15"/>
      <c r="T172" s="14" t="s">
        <v>19</v>
      </c>
      <c r="U172" s="11"/>
      <c r="V172" s="15" t="s">
        <v>19</v>
      </c>
      <c r="W172" s="15"/>
      <c r="X172" s="14" t="s">
        <v>19</v>
      </c>
      <c r="Y172" s="11"/>
      <c r="Z172" s="11"/>
      <c r="AB172" t="str">
        <f t="shared" si="10"/>
        <v>&lt;account id="6648"&gt;&lt;cells&gt;&lt;cell columnId="1"&gt;65037&lt;/cell&gt;&lt;/cells&gt;&lt;/account&gt;</v>
      </c>
      <c r="AC172" t="str">
        <f t="shared" si="9"/>
        <v>&lt;account id="6648"&gt;&lt;cells&gt;&lt;cell columnId="1"&gt;3641&lt;/cell&gt;&lt;/cells&gt;&lt;/account&gt;</v>
      </c>
      <c r="AD172" t="str">
        <f t="shared" si="8"/>
        <v/>
      </c>
    </row>
    <row r="173" spans="1:30" ht="20.25" customHeight="1" x14ac:dyDescent="0.25">
      <c r="A173" s="12" t="s">
        <v>296</v>
      </c>
      <c r="B173" s="11"/>
      <c r="C173" s="6" t="s">
        <v>251</v>
      </c>
      <c r="D173" s="10">
        <v>0</v>
      </c>
      <c r="E173" s="11"/>
      <c r="F173" s="10">
        <v>0</v>
      </c>
      <c r="G173" s="11"/>
      <c r="H173" s="10">
        <v>0</v>
      </c>
      <c r="I173" s="11"/>
      <c r="K173" s="14" t="s">
        <v>19</v>
      </c>
      <c r="L173" s="11"/>
      <c r="M173" s="11"/>
      <c r="N173" s="14" t="s">
        <v>19</v>
      </c>
      <c r="O173" s="11"/>
      <c r="P173" s="14" t="s">
        <v>19</v>
      </c>
      <c r="Q173" s="11"/>
      <c r="R173" s="15" t="s">
        <v>19</v>
      </c>
      <c r="S173" s="15"/>
      <c r="T173" s="14" t="s">
        <v>19</v>
      </c>
      <c r="U173" s="11"/>
      <c r="V173" s="15" t="s">
        <v>19</v>
      </c>
      <c r="W173" s="15"/>
      <c r="X173" s="14" t="s">
        <v>19</v>
      </c>
      <c r="Y173" s="11"/>
      <c r="Z173" s="11"/>
      <c r="AB173" t="str">
        <f t="shared" si="10"/>
        <v>&lt;account id="669"&gt;&lt;cells&gt;&lt;cell columnId="1"&gt;0&lt;/cell&gt;&lt;/cells&gt;&lt;/account&gt;</v>
      </c>
      <c r="AC173" t="str">
        <f t="shared" si="9"/>
        <v>&lt;account id="669"&gt;&lt;cells&gt;&lt;cell columnId="1"&gt;0&lt;/cell&gt;&lt;/cells&gt;&lt;/account&gt;</v>
      </c>
      <c r="AD173" t="str">
        <f t="shared" si="8"/>
        <v/>
      </c>
    </row>
    <row r="174" spans="1:30" ht="10.5" customHeight="1" x14ac:dyDescent="0.25">
      <c r="A174" s="12" t="s">
        <v>297</v>
      </c>
      <c r="B174" s="11"/>
      <c r="C174" s="6" t="s">
        <v>298</v>
      </c>
      <c r="D174" s="10">
        <v>94094</v>
      </c>
      <c r="E174" s="11"/>
      <c r="F174" s="10">
        <v>10695</v>
      </c>
      <c r="G174" s="11"/>
      <c r="H174" s="10">
        <v>44838</v>
      </c>
      <c r="I174" s="11"/>
      <c r="K174" s="10">
        <v>14205</v>
      </c>
      <c r="L174" s="11"/>
      <c r="M174" s="11"/>
      <c r="N174" s="10">
        <v>333451</v>
      </c>
      <c r="O174" s="11"/>
      <c r="P174" s="10">
        <v>212025</v>
      </c>
      <c r="Q174" s="11"/>
      <c r="R174" s="13">
        <v>277760</v>
      </c>
      <c r="S174" s="13"/>
      <c r="T174" s="10">
        <v>65998</v>
      </c>
      <c r="U174" s="11"/>
      <c r="V174" s="13">
        <v>304728</v>
      </c>
      <c r="W174" s="13"/>
      <c r="X174" s="10">
        <v>609359</v>
      </c>
      <c r="Y174" s="11"/>
      <c r="Z174" s="11"/>
      <c r="AB174" t="str">
        <f t="shared" si="10"/>
        <v>&lt;account id="9903"&gt;&lt;cells&gt;&lt;cell columnId="1"&gt;94094&lt;/cell&gt;&lt;/cells&gt;&lt;/account&gt;</v>
      </c>
      <c r="AC174" t="str">
        <f t="shared" si="9"/>
        <v>&lt;account id="9903"&gt;&lt;cells&gt;&lt;cell columnId="1"&gt;44838&lt;/cell&gt;&lt;/cells&gt;&lt;/account&gt;</v>
      </c>
      <c r="AD174" t="str">
        <f t="shared" si="8"/>
        <v>&lt;account id="9903"&gt;&lt;cells&gt;&lt;cell columnId="1"&gt;14205&lt;/cell&gt;&lt;/cells&gt;&lt;/account&gt;</v>
      </c>
    </row>
    <row r="175" spans="1:30" ht="10.5" customHeight="1" x14ac:dyDescent="0.25">
      <c r="A175" s="12" t="s">
        <v>299</v>
      </c>
      <c r="B175" s="11"/>
      <c r="C175" s="6" t="s">
        <v>300</v>
      </c>
      <c r="D175" s="14" t="s">
        <v>19</v>
      </c>
      <c r="E175" s="11"/>
      <c r="F175" s="14" t="s">
        <v>19</v>
      </c>
      <c r="G175" s="11"/>
      <c r="H175" s="14" t="s">
        <v>19</v>
      </c>
      <c r="I175" s="11"/>
      <c r="K175" s="14" t="s">
        <v>19</v>
      </c>
      <c r="L175" s="11"/>
      <c r="M175" s="11"/>
      <c r="N175" s="14" t="s">
        <v>19</v>
      </c>
      <c r="O175" s="11"/>
      <c r="P175" s="14" t="s">
        <v>19</v>
      </c>
      <c r="Q175" s="11"/>
      <c r="R175" s="15" t="s">
        <v>19</v>
      </c>
      <c r="S175" s="15"/>
      <c r="T175" s="14" t="s">
        <v>19</v>
      </c>
      <c r="U175" s="11"/>
      <c r="V175" s="15" t="s">
        <v>19</v>
      </c>
      <c r="W175" s="15"/>
      <c r="X175" s="14" t="s">
        <v>19</v>
      </c>
      <c r="Y175" s="11"/>
      <c r="Z175" s="11"/>
      <c r="AB175" t="str">
        <f t="shared" si="10"/>
        <v/>
      </c>
      <c r="AC175" t="str">
        <f t="shared" si="9"/>
        <v/>
      </c>
      <c r="AD175" t="str">
        <f t="shared" si="8"/>
        <v/>
      </c>
    </row>
    <row r="176" spans="1:30" ht="10.5" customHeight="1" x14ac:dyDescent="0.25">
      <c r="A176" s="12" t="s">
        <v>301</v>
      </c>
      <c r="B176" s="11"/>
      <c r="C176" s="6" t="s">
        <v>302</v>
      </c>
      <c r="D176" s="14" t="s">
        <v>19</v>
      </c>
      <c r="E176" s="11"/>
      <c r="F176" s="14" t="s">
        <v>19</v>
      </c>
      <c r="G176" s="11"/>
      <c r="H176" s="14" t="s">
        <v>19</v>
      </c>
      <c r="I176" s="11"/>
      <c r="K176" s="14" t="s">
        <v>19</v>
      </c>
      <c r="L176" s="11"/>
      <c r="M176" s="11"/>
      <c r="N176" s="14" t="s">
        <v>19</v>
      </c>
      <c r="O176" s="11"/>
      <c r="P176" s="14" t="s">
        <v>19</v>
      </c>
      <c r="Q176" s="11"/>
      <c r="R176" s="15" t="s">
        <v>19</v>
      </c>
      <c r="S176" s="15"/>
      <c r="T176" s="14" t="s">
        <v>19</v>
      </c>
      <c r="U176" s="11"/>
      <c r="V176" s="15" t="s">
        <v>19</v>
      </c>
      <c r="W176" s="15"/>
      <c r="X176" s="14" t="s">
        <v>19</v>
      </c>
      <c r="Y176" s="11"/>
      <c r="Z176" s="11"/>
      <c r="AB176" t="str">
        <f t="shared" si="10"/>
        <v/>
      </c>
      <c r="AC176" t="str">
        <f t="shared" si="9"/>
        <v/>
      </c>
      <c r="AD176" t="str">
        <f t="shared" si="8"/>
        <v/>
      </c>
    </row>
    <row r="177" spans="1:30" ht="10.5" customHeight="1" x14ac:dyDescent="0.25">
      <c r="A177" s="12" t="s">
        <v>303</v>
      </c>
      <c r="B177" s="11"/>
      <c r="C177" s="6" t="s">
        <v>304</v>
      </c>
      <c r="D177" s="10">
        <v>35604</v>
      </c>
      <c r="E177" s="11"/>
      <c r="F177" s="10">
        <v>-292</v>
      </c>
      <c r="G177" s="11"/>
      <c r="H177" s="10">
        <v>-1109</v>
      </c>
      <c r="I177" s="11"/>
      <c r="K177" s="10">
        <v>2178</v>
      </c>
      <c r="L177" s="11"/>
      <c r="M177" s="11"/>
      <c r="N177" s="10">
        <v>-6298</v>
      </c>
      <c r="O177" s="11"/>
      <c r="P177" s="10">
        <v>-1825</v>
      </c>
      <c r="Q177" s="11"/>
      <c r="R177" s="13">
        <v>5153</v>
      </c>
      <c r="S177" s="13"/>
      <c r="T177" s="10">
        <v>7552</v>
      </c>
      <c r="U177" s="11"/>
      <c r="V177" s="13">
        <v>146966</v>
      </c>
      <c r="W177" s="13"/>
      <c r="X177" s="10">
        <v>84020</v>
      </c>
      <c r="Y177" s="11"/>
      <c r="Z177" s="11"/>
      <c r="AB177" t="str">
        <f t="shared" si="10"/>
        <v>&lt;account id="6777"&gt;&lt;cells&gt;&lt;cell columnId="1"&gt;35604&lt;/cell&gt;&lt;/cells&gt;&lt;/account&gt;</v>
      </c>
      <c r="AC177" t="str">
        <f t="shared" si="9"/>
        <v>&lt;account id="6777"&gt;&lt;cells&gt;&lt;cell columnId="1"&gt;-1109&lt;/cell&gt;&lt;/cells&gt;&lt;/account&gt;</v>
      </c>
      <c r="AD177" t="str">
        <f t="shared" si="8"/>
        <v>&lt;account id="6777"&gt;&lt;cells&gt;&lt;cell columnId="1"&gt;2178&lt;/cell&gt;&lt;/cells&gt;&lt;/account&gt;</v>
      </c>
    </row>
    <row r="178" spans="1:30" ht="10.5" customHeight="1" x14ac:dyDescent="0.25">
      <c r="A178" s="12" t="s">
        <v>305</v>
      </c>
      <c r="B178" s="11"/>
      <c r="C178" s="6" t="s">
        <v>306</v>
      </c>
      <c r="D178" s="10">
        <v>35604</v>
      </c>
      <c r="E178" s="11"/>
      <c r="F178" s="10">
        <v>600</v>
      </c>
      <c r="G178" s="11"/>
      <c r="H178" s="10">
        <v>1526</v>
      </c>
      <c r="I178" s="11"/>
      <c r="K178" s="14" t="s">
        <v>19</v>
      </c>
      <c r="L178" s="11"/>
      <c r="M178" s="11"/>
      <c r="N178" s="14" t="s">
        <v>19</v>
      </c>
      <c r="O178" s="11"/>
      <c r="P178" s="14" t="s">
        <v>19</v>
      </c>
      <c r="Q178" s="11"/>
      <c r="R178" s="15" t="s">
        <v>19</v>
      </c>
      <c r="S178" s="15"/>
      <c r="T178" s="14" t="s">
        <v>19</v>
      </c>
      <c r="U178" s="11"/>
      <c r="V178" s="15" t="s">
        <v>19</v>
      </c>
      <c r="W178" s="15"/>
      <c r="X178" s="14" t="s">
        <v>19</v>
      </c>
      <c r="Y178" s="11"/>
      <c r="Z178" s="11"/>
      <c r="AB178" t="str">
        <f t="shared" si="10"/>
        <v>&lt;account id="6703"&gt;&lt;cells&gt;&lt;cell columnId="1"&gt;35604&lt;/cell&gt;&lt;/cells&gt;&lt;/account&gt;</v>
      </c>
      <c r="AC178" t="str">
        <f t="shared" si="9"/>
        <v>&lt;account id="6703"&gt;&lt;cells&gt;&lt;cell columnId="1"&gt;1526&lt;/cell&gt;&lt;/cells&gt;&lt;/account&gt;</v>
      </c>
      <c r="AD178" t="str">
        <f t="shared" si="8"/>
        <v/>
      </c>
    </row>
    <row r="179" spans="1:30" ht="20.25" customHeight="1" x14ac:dyDescent="0.25">
      <c r="A179" s="12" t="s">
        <v>307</v>
      </c>
      <c r="B179" s="11"/>
      <c r="C179" s="6" t="s">
        <v>308</v>
      </c>
      <c r="D179" s="10">
        <v>0</v>
      </c>
      <c r="E179" s="11"/>
      <c r="F179" s="10">
        <v>892</v>
      </c>
      <c r="G179" s="11"/>
      <c r="H179" s="10">
        <v>2636</v>
      </c>
      <c r="I179" s="11"/>
      <c r="K179" s="14" t="s">
        <v>19</v>
      </c>
      <c r="L179" s="11"/>
      <c r="M179" s="11"/>
      <c r="N179" s="14" t="s">
        <v>19</v>
      </c>
      <c r="O179" s="11"/>
      <c r="P179" s="14" t="s">
        <v>19</v>
      </c>
      <c r="Q179" s="11"/>
      <c r="R179" s="15" t="s">
        <v>19</v>
      </c>
      <c r="S179" s="15"/>
      <c r="T179" s="14" t="s">
        <v>19</v>
      </c>
      <c r="U179" s="11"/>
      <c r="V179" s="15" t="s">
        <v>19</v>
      </c>
      <c r="W179" s="15"/>
      <c r="X179" s="14" t="s">
        <v>19</v>
      </c>
      <c r="Y179" s="11"/>
      <c r="Z179" s="11"/>
      <c r="AB179" t="str">
        <f t="shared" si="10"/>
        <v>&lt;account id="77"&gt;&lt;cells&gt;&lt;cell columnId="1"&gt;0&lt;/cell&gt;&lt;/cells&gt;&lt;/account&gt;</v>
      </c>
      <c r="AC179" t="str">
        <f t="shared" si="9"/>
        <v>&lt;account id="77"&gt;&lt;cells&gt;&lt;cell columnId="1"&gt;2636&lt;/cell&gt;&lt;/cells&gt;&lt;/account&gt;</v>
      </c>
      <c r="AD179" t="str">
        <f t="shared" si="8"/>
        <v/>
      </c>
    </row>
    <row r="180" spans="1:30" ht="10.5" customHeight="1" x14ac:dyDescent="0.25">
      <c r="A180" s="12" t="s">
        <v>309</v>
      </c>
      <c r="B180" s="11"/>
      <c r="C180" s="6" t="s">
        <v>310</v>
      </c>
      <c r="D180" s="10">
        <v>58490</v>
      </c>
      <c r="E180" s="11"/>
      <c r="F180" s="10">
        <v>10986</v>
      </c>
      <c r="G180" s="11"/>
      <c r="H180" s="10">
        <v>45947</v>
      </c>
      <c r="I180" s="11"/>
      <c r="K180" s="10">
        <v>12027</v>
      </c>
      <c r="L180" s="11"/>
      <c r="M180" s="11"/>
      <c r="N180" s="10">
        <v>339749</v>
      </c>
      <c r="O180" s="11"/>
      <c r="P180" s="10">
        <v>213850</v>
      </c>
      <c r="Q180" s="11"/>
      <c r="R180" s="13">
        <v>272607</v>
      </c>
      <c r="S180" s="13"/>
      <c r="T180" s="10">
        <v>58446</v>
      </c>
      <c r="U180" s="11"/>
      <c r="V180" s="13">
        <v>157762</v>
      </c>
      <c r="W180" s="13"/>
      <c r="X180" s="10">
        <v>525339</v>
      </c>
      <c r="Y180" s="11"/>
      <c r="Z180" s="11"/>
      <c r="AB180" t="str">
        <f t="shared" si="10"/>
        <v>&lt;account id="9904"&gt;&lt;cells&gt;&lt;cell columnId="1"&gt;58490&lt;/cell&gt;&lt;/cells&gt;&lt;/account&gt;</v>
      </c>
      <c r="AC180" t="str">
        <f t="shared" si="9"/>
        <v>&lt;account id="9904"&gt;&lt;cells&gt;&lt;cell columnId="1"&gt;45947&lt;/cell&gt;&lt;/cells&gt;&lt;/account&gt;</v>
      </c>
      <c r="AD180" t="str">
        <f t="shared" si="8"/>
        <v>&lt;account id="9904"&gt;&lt;cells&gt;&lt;cell columnId="1"&gt;12027&lt;/cell&gt;&lt;/cells&gt;&lt;/account&gt;</v>
      </c>
    </row>
    <row r="181" spans="1:30" ht="10.5" customHeight="1" x14ac:dyDescent="0.25">
      <c r="A181" s="12" t="s">
        <v>311</v>
      </c>
      <c r="B181" s="11"/>
      <c r="C181" s="6" t="s">
        <v>312</v>
      </c>
      <c r="D181" s="14" t="s">
        <v>19</v>
      </c>
      <c r="E181" s="11"/>
      <c r="F181" s="14" t="s">
        <v>19</v>
      </c>
      <c r="G181" s="11"/>
      <c r="H181" s="14" t="s">
        <v>19</v>
      </c>
      <c r="I181" s="11"/>
      <c r="K181" s="14" t="s">
        <v>19</v>
      </c>
      <c r="L181" s="11"/>
      <c r="M181" s="11"/>
      <c r="N181" s="14" t="s">
        <v>19</v>
      </c>
      <c r="O181" s="11"/>
      <c r="P181" s="14" t="s">
        <v>19</v>
      </c>
      <c r="Q181" s="11"/>
      <c r="R181" s="15" t="s">
        <v>19</v>
      </c>
      <c r="S181" s="15"/>
      <c r="T181" s="14" t="s">
        <v>19</v>
      </c>
      <c r="U181" s="11"/>
      <c r="V181" s="15" t="s">
        <v>19</v>
      </c>
      <c r="W181" s="15"/>
      <c r="X181" s="14" t="s">
        <v>19</v>
      </c>
      <c r="Y181" s="11"/>
      <c r="Z181" s="11"/>
      <c r="AB181" t="str">
        <f t="shared" si="10"/>
        <v/>
      </c>
      <c r="AC181" t="str">
        <f t="shared" si="9"/>
        <v/>
      </c>
      <c r="AD181" t="str">
        <f t="shared" si="8"/>
        <v/>
      </c>
    </row>
    <row r="182" spans="1:30" ht="10.5" customHeight="1" x14ac:dyDescent="0.25">
      <c r="A182" s="12" t="s">
        <v>313</v>
      </c>
      <c r="B182" s="11"/>
      <c r="C182" s="6" t="s">
        <v>314</v>
      </c>
      <c r="D182" s="14" t="s">
        <v>19</v>
      </c>
      <c r="E182" s="11"/>
      <c r="F182" s="14" t="s">
        <v>19</v>
      </c>
      <c r="G182" s="11"/>
      <c r="H182" s="14" t="s">
        <v>19</v>
      </c>
      <c r="I182" s="11"/>
      <c r="K182" s="14" t="s">
        <v>19</v>
      </c>
      <c r="L182" s="11"/>
      <c r="M182" s="11"/>
      <c r="N182" s="14" t="s">
        <v>19</v>
      </c>
      <c r="O182" s="11"/>
      <c r="P182" s="14" t="s">
        <v>19</v>
      </c>
      <c r="Q182" s="11"/>
      <c r="R182" s="15" t="s">
        <v>19</v>
      </c>
      <c r="S182" s="15"/>
      <c r="T182" s="14" t="s">
        <v>19</v>
      </c>
      <c r="U182" s="11"/>
      <c r="V182" s="15" t="s">
        <v>19</v>
      </c>
      <c r="W182" s="15"/>
      <c r="X182" s="10">
        <v>18750</v>
      </c>
      <c r="Y182" s="11"/>
      <c r="Z182" s="11"/>
      <c r="AB182" t="str">
        <f t="shared" si="10"/>
        <v/>
      </c>
      <c r="AC182" t="str">
        <f t="shared" si="9"/>
        <v/>
      </c>
      <c r="AD182" t="str">
        <f t="shared" si="8"/>
        <v/>
      </c>
    </row>
    <row r="183" spans="1:30" ht="10.5" customHeight="1" x14ac:dyDescent="0.25">
      <c r="A183" s="12" t="s">
        <v>315</v>
      </c>
      <c r="B183" s="11"/>
      <c r="C183" s="6" t="s">
        <v>316</v>
      </c>
      <c r="D183" s="10">
        <v>58490</v>
      </c>
      <c r="E183" s="11"/>
      <c r="F183" s="10">
        <v>10986</v>
      </c>
      <c r="G183" s="11"/>
      <c r="H183" s="10">
        <v>45947</v>
      </c>
      <c r="I183" s="11"/>
      <c r="K183" s="10">
        <v>12027</v>
      </c>
      <c r="L183" s="11"/>
      <c r="M183" s="11"/>
      <c r="N183" s="10">
        <v>339749</v>
      </c>
      <c r="O183" s="11"/>
      <c r="P183" s="10">
        <v>213850</v>
      </c>
      <c r="Q183" s="11"/>
      <c r="R183" s="13">
        <v>272607</v>
      </c>
      <c r="S183" s="13"/>
      <c r="T183" s="10">
        <v>58446</v>
      </c>
      <c r="U183" s="11"/>
      <c r="V183" s="13">
        <v>157762</v>
      </c>
      <c r="W183" s="13"/>
      <c r="X183" s="10">
        <v>506589</v>
      </c>
      <c r="Y183" s="11"/>
      <c r="Z183" s="11"/>
      <c r="AB183" t="str">
        <f t="shared" si="10"/>
        <v>&lt;account id="9905"&gt;&lt;cells&gt;&lt;cell columnId="1"&gt;58490&lt;/cell&gt;&lt;/cells&gt;&lt;/account&gt;</v>
      </c>
      <c r="AC183" t="str">
        <f t="shared" si="9"/>
        <v>&lt;account id="9905"&gt;&lt;cells&gt;&lt;cell columnId="1"&gt;45947&lt;/cell&gt;&lt;/cells&gt;&lt;/account&gt;</v>
      </c>
      <c r="AD183" t="str">
        <f t="shared" si="8"/>
        <v>&lt;account id="9905"&gt;&lt;cells&gt;&lt;cell columnId="1"&gt;12027&lt;/cell&gt;&lt;/cells&gt;&lt;/account&gt;</v>
      </c>
    </row>
    <row r="184" spans="1:30" ht="10.5" customHeight="1" x14ac:dyDescent="0.25">
      <c r="A184" s="11"/>
      <c r="B184" s="11"/>
      <c r="C184" s="3"/>
      <c r="D184" s="11"/>
      <c r="E184" s="11"/>
      <c r="F184" s="11"/>
      <c r="G184" s="11"/>
      <c r="H184" s="11"/>
      <c r="I184" s="11"/>
      <c r="K184" s="11"/>
      <c r="L184" s="11"/>
      <c r="M184" s="11"/>
      <c r="N184" s="11"/>
      <c r="O184" s="11"/>
      <c r="P184" s="11"/>
      <c r="Q184" s="11"/>
      <c r="R184" s="17"/>
      <c r="S184" s="17"/>
      <c r="T184" s="11"/>
      <c r="U184" s="11"/>
      <c r="V184" s="17"/>
      <c r="W184" s="17"/>
      <c r="X184" s="11"/>
      <c r="Y184" s="11"/>
      <c r="Z184" s="11"/>
      <c r="AB184" t="str">
        <f t="shared" si="10"/>
        <v/>
      </c>
      <c r="AC184" t="str">
        <f t="shared" si="9"/>
        <v/>
      </c>
      <c r="AD184" t="str">
        <f t="shared" si="8"/>
        <v/>
      </c>
    </row>
    <row r="185" spans="1:30" ht="10.5" customHeight="1" x14ac:dyDescent="0.25">
      <c r="A185" s="16"/>
      <c r="B185" s="11"/>
      <c r="C185" s="5" t="s">
        <v>317</v>
      </c>
      <c r="D185" s="16"/>
      <c r="E185" s="11"/>
      <c r="F185" s="16"/>
      <c r="G185" s="11"/>
      <c r="H185" s="16"/>
      <c r="I185" s="11"/>
      <c r="K185" s="16"/>
      <c r="L185" s="11"/>
      <c r="M185" s="11"/>
      <c r="N185" s="16"/>
      <c r="O185" s="11"/>
      <c r="P185" s="16"/>
      <c r="Q185" s="11"/>
      <c r="R185" s="18"/>
      <c r="S185" s="18"/>
      <c r="T185" s="16"/>
      <c r="U185" s="11"/>
      <c r="V185" s="18"/>
      <c r="W185" s="18"/>
      <c r="X185" s="16"/>
      <c r="Y185" s="11"/>
      <c r="Z185" s="11"/>
      <c r="AB185" t="str">
        <f t="shared" si="10"/>
        <v/>
      </c>
      <c r="AC185" t="str">
        <f t="shared" si="9"/>
        <v/>
      </c>
      <c r="AD185" t="str">
        <f t="shared" si="8"/>
        <v/>
      </c>
    </row>
    <row r="186" spans="1:30" ht="10.5" customHeight="1" x14ac:dyDescent="0.25">
      <c r="A186" s="11"/>
      <c r="B186" s="11"/>
      <c r="C186" s="3"/>
      <c r="D186" s="11"/>
      <c r="E186" s="11"/>
      <c r="F186" s="11"/>
      <c r="G186" s="11"/>
      <c r="H186" s="11"/>
      <c r="I186" s="11"/>
      <c r="K186" s="11"/>
      <c r="L186" s="11"/>
      <c r="M186" s="11"/>
      <c r="N186" s="11"/>
      <c r="O186" s="11"/>
      <c r="P186" s="11"/>
      <c r="Q186" s="11"/>
      <c r="R186" s="17"/>
      <c r="S186" s="17"/>
      <c r="T186" s="11"/>
      <c r="U186" s="11"/>
      <c r="V186" s="17"/>
      <c r="W186" s="17"/>
      <c r="X186" s="11"/>
      <c r="Y186" s="11"/>
      <c r="Z186" s="11"/>
      <c r="AB186" t="str">
        <f t="shared" si="10"/>
        <v/>
      </c>
      <c r="AC186" t="str">
        <f t="shared" si="9"/>
        <v/>
      </c>
      <c r="AD186" t="str">
        <f t="shared" si="8"/>
        <v/>
      </c>
    </row>
    <row r="187" spans="1:30" ht="10.5" customHeight="1" x14ac:dyDescent="0.25">
      <c r="A187" s="12" t="s">
        <v>318</v>
      </c>
      <c r="B187" s="11"/>
      <c r="C187" s="6" t="s">
        <v>319</v>
      </c>
      <c r="D187" s="10">
        <v>58490</v>
      </c>
      <c r="E187" s="11"/>
      <c r="F187" s="10">
        <v>10986</v>
      </c>
      <c r="G187" s="11"/>
      <c r="H187" s="10">
        <v>45947</v>
      </c>
      <c r="I187" s="11"/>
      <c r="K187" s="10">
        <v>12027</v>
      </c>
      <c r="L187" s="11"/>
      <c r="M187" s="11"/>
      <c r="N187" s="10">
        <v>339749</v>
      </c>
      <c r="O187" s="11"/>
      <c r="P187" s="10">
        <v>213850</v>
      </c>
      <c r="Q187" s="11"/>
      <c r="R187" s="13">
        <v>272607</v>
      </c>
      <c r="S187" s="13"/>
      <c r="T187" s="10">
        <v>63930</v>
      </c>
      <c r="U187" s="11"/>
      <c r="V187" s="13">
        <v>157762</v>
      </c>
      <c r="W187" s="13"/>
      <c r="X187" s="10">
        <v>506589</v>
      </c>
      <c r="Y187" s="11"/>
      <c r="Z187" s="11"/>
      <c r="AB187" t="str">
        <f t="shared" si="10"/>
        <v>&lt;account id="9906"&gt;&lt;cells&gt;&lt;cell columnId="1"&gt;58490&lt;/cell&gt;&lt;/cells&gt;&lt;/account&gt;</v>
      </c>
      <c r="AC187" t="str">
        <f t="shared" si="9"/>
        <v>&lt;account id="9906"&gt;&lt;cells&gt;&lt;cell columnId="1"&gt;45947&lt;/cell&gt;&lt;/cells&gt;&lt;/account&gt;</v>
      </c>
      <c r="AD187" t="str">
        <f t="shared" si="8"/>
        <v>&lt;account id="9906"&gt;&lt;cells&gt;&lt;cell columnId="1"&gt;12027&lt;/cell&gt;&lt;/cells&gt;&lt;/account&gt;</v>
      </c>
    </row>
    <row r="188" spans="1:30" ht="10.5" customHeight="1" x14ac:dyDescent="0.25">
      <c r="A188" s="12" t="s">
        <v>315</v>
      </c>
      <c r="B188" s="11"/>
      <c r="C188" s="6" t="s">
        <v>320</v>
      </c>
      <c r="D188" s="10">
        <v>58490</v>
      </c>
      <c r="E188" s="11"/>
      <c r="F188" s="10">
        <v>10986</v>
      </c>
      <c r="G188" s="11"/>
      <c r="H188" s="10">
        <v>45947</v>
      </c>
      <c r="I188" s="11"/>
      <c r="K188" s="10">
        <v>12027</v>
      </c>
      <c r="L188" s="11"/>
      <c r="M188" s="11"/>
      <c r="N188" s="10">
        <v>339749</v>
      </c>
      <c r="O188" s="11"/>
      <c r="P188" s="10">
        <v>213850</v>
      </c>
      <c r="Q188" s="11"/>
      <c r="R188" s="13">
        <v>272607</v>
      </c>
      <c r="S188" s="13"/>
      <c r="T188" s="10">
        <v>58446</v>
      </c>
      <c r="U188" s="11"/>
      <c r="V188" s="13">
        <v>157762</v>
      </c>
      <c r="W188" s="13"/>
      <c r="X188" s="10">
        <v>506589</v>
      </c>
      <c r="Y188" s="11"/>
      <c r="Z188" s="11"/>
      <c r="AB188" t="str">
        <f t="shared" si="10"/>
        <v>&lt;account id="9905"&gt;&lt;cells&gt;&lt;cell columnId="1"&gt;58490&lt;/cell&gt;&lt;/cells&gt;&lt;/account&gt;</v>
      </c>
      <c r="AC188" t="str">
        <f t="shared" si="9"/>
        <v>&lt;account id="9905"&gt;&lt;cells&gt;&lt;cell columnId="1"&gt;45947&lt;/cell&gt;&lt;/cells&gt;&lt;/account&gt;</v>
      </c>
      <c r="AD188" t="str">
        <f t="shared" si="8"/>
        <v>&lt;account id="9905"&gt;&lt;cells&gt;&lt;cell columnId="1"&gt;12027&lt;/cell&gt;&lt;/cells&gt;&lt;/account&gt;</v>
      </c>
    </row>
    <row r="189" spans="1:30" ht="10.5" customHeight="1" x14ac:dyDescent="0.25">
      <c r="A189" s="12" t="s">
        <v>321</v>
      </c>
      <c r="B189" s="11"/>
      <c r="C189" s="6" t="s">
        <v>322</v>
      </c>
      <c r="D189" s="10">
        <v>0</v>
      </c>
      <c r="E189" s="11"/>
      <c r="F189" s="10">
        <v>0</v>
      </c>
      <c r="G189" s="11"/>
      <c r="H189" s="10">
        <v>0</v>
      </c>
      <c r="I189" s="11"/>
      <c r="K189" s="10">
        <v>0</v>
      </c>
      <c r="L189" s="11"/>
      <c r="M189" s="11"/>
      <c r="N189" s="10">
        <v>0</v>
      </c>
      <c r="O189" s="11"/>
      <c r="P189" s="10">
        <v>0</v>
      </c>
      <c r="Q189" s="11"/>
      <c r="R189" s="13">
        <v>0</v>
      </c>
      <c r="S189" s="13"/>
      <c r="T189" s="10">
        <v>5484</v>
      </c>
      <c r="U189" s="11"/>
      <c r="V189" s="13">
        <v>0</v>
      </c>
      <c r="W189" s="13"/>
      <c r="X189" s="10">
        <v>0</v>
      </c>
      <c r="Y189" s="11"/>
      <c r="Z189" s="11"/>
      <c r="AB189" t="str">
        <f t="shared" si="10"/>
        <v>&lt;account id="14P"&gt;&lt;cells&gt;&lt;cell columnId="1"&gt;0&lt;/cell&gt;&lt;/cells&gt;&lt;/account&gt;</v>
      </c>
      <c r="AC189" t="str">
        <f t="shared" si="9"/>
        <v>&lt;account id="14P"&gt;&lt;cells&gt;&lt;cell columnId="1"&gt;0&lt;/cell&gt;&lt;/cells&gt;&lt;/account&gt;</v>
      </c>
      <c r="AD189" t="str">
        <f t="shared" si="8"/>
        <v>&lt;account id="14P"&gt;&lt;cells&gt;&lt;cell columnId="1"&gt;0&lt;/cell&gt;&lt;/cells&gt;&lt;/account&gt;</v>
      </c>
    </row>
    <row r="190" spans="1:30" ht="10.5" customHeight="1" x14ac:dyDescent="0.25">
      <c r="A190" s="12" t="s">
        <v>323</v>
      </c>
      <c r="B190" s="11"/>
      <c r="C190" s="6" t="s">
        <v>324</v>
      </c>
      <c r="D190" s="10">
        <v>0</v>
      </c>
      <c r="E190" s="11"/>
      <c r="F190" s="10">
        <v>0</v>
      </c>
      <c r="G190" s="11"/>
      <c r="H190" s="10">
        <v>954053</v>
      </c>
      <c r="I190" s="11"/>
      <c r="K190" s="10">
        <v>0</v>
      </c>
      <c r="L190" s="11"/>
      <c r="M190" s="11"/>
      <c r="N190" s="10">
        <v>0</v>
      </c>
      <c r="O190" s="11"/>
      <c r="P190" s="10">
        <v>0</v>
      </c>
      <c r="Q190" s="11"/>
      <c r="R190" s="13">
        <v>0</v>
      </c>
      <c r="S190" s="13"/>
      <c r="T190" s="10">
        <v>0</v>
      </c>
      <c r="U190" s="11"/>
      <c r="V190" s="13">
        <v>0</v>
      </c>
      <c r="W190" s="13"/>
      <c r="X190" s="10">
        <v>0</v>
      </c>
      <c r="Y190" s="11"/>
      <c r="Z190" s="11"/>
      <c r="AB190" t="str">
        <f t="shared" si="10"/>
        <v>&lt;account id="7912"&gt;&lt;cells&gt;&lt;cell columnId="1"&gt;0&lt;/cell&gt;&lt;/cells&gt;&lt;/account&gt;</v>
      </c>
      <c r="AC190" t="str">
        <f t="shared" si="9"/>
        <v>&lt;account id="7912"&gt;&lt;cells&gt;&lt;cell columnId="1"&gt;954053&lt;/cell&gt;&lt;/cells&gt;&lt;/account&gt;</v>
      </c>
      <c r="AD190" t="str">
        <f t="shared" si="8"/>
        <v>&lt;account id="7912"&gt;&lt;cells&gt;&lt;cell columnId="1"&gt;0&lt;/cell&gt;&lt;/cells&gt;&lt;/account&gt;</v>
      </c>
    </row>
    <row r="191" spans="1:30" ht="10.5" customHeight="1" x14ac:dyDescent="0.25">
      <c r="A191" s="12" t="s">
        <v>325</v>
      </c>
      <c r="B191" s="11"/>
      <c r="C191" s="6" t="s">
        <v>326</v>
      </c>
      <c r="D191" s="10">
        <v>0</v>
      </c>
      <c r="E191" s="11"/>
      <c r="F191" s="10">
        <v>0</v>
      </c>
      <c r="G191" s="11"/>
      <c r="H191" s="10">
        <v>0</v>
      </c>
      <c r="I191" s="11"/>
      <c r="K191" s="14" t="s">
        <v>19</v>
      </c>
      <c r="L191" s="11"/>
      <c r="M191" s="11"/>
      <c r="N191" s="14" t="s">
        <v>19</v>
      </c>
      <c r="O191" s="11"/>
      <c r="P191" s="14" t="s">
        <v>19</v>
      </c>
      <c r="Q191" s="11"/>
      <c r="R191" s="15" t="s">
        <v>19</v>
      </c>
      <c r="S191" s="15"/>
      <c r="T191" s="14" t="s">
        <v>19</v>
      </c>
      <c r="U191" s="11"/>
      <c r="V191" s="15" t="s">
        <v>19</v>
      </c>
      <c r="W191" s="15"/>
      <c r="X191" s="14" t="s">
        <v>19</v>
      </c>
      <c r="Y191" s="11"/>
      <c r="Z191" s="11"/>
      <c r="AB191" t="str">
        <f t="shared" si="10"/>
        <v>&lt;account id="791"&gt;&lt;cells&gt;&lt;cell columnId="1"&gt;0&lt;/cell&gt;&lt;/cells&gt;&lt;/account&gt;</v>
      </c>
      <c r="AC191" t="str">
        <f t="shared" si="9"/>
        <v>&lt;account id="791"&gt;&lt;cells&gt;&lt;cell columnId="1"&gt;0&lt;/cell&gt;&lt;/cells&gt;&lt;/account&gt;</v>
      </c>
      <c r="AD191" t="str">
        <f t="shared" si="8"/>
        <v/>
      </c>
    </row>
    <row r="192" spans="1:30" ht="10.5" customHeight="1" x14ac:dyDescent="0.25">
      <c r="A192" s="12" t="s">
        <v>327</v>
      </c>
      <c r="B192" s="11"/>
      <c r="C192" s="6" t="s">
        <v>328</v>
      </c>
      <c r="D192" s="10">
        <v>0</v>
      </c>
      <c r="E192" s="11"/>
      <c r="F192" s="10">
        <v>0</v>
      </c>
      <c r="G192" s="11"/>
      <c r="H192" s="10">
        <v>954053</v>
      </c>
      <c r="I192" s="11"/>
      <c r="K192" s="14" t="s">
        <v>19</v>
      </c>
      <c r="L192" s="11"/>
      <c r="M192" s="11"/>
      <c r="N192" s="14" t="s">
        <v>19</v>
      </c>
      <c r="O192" s="11"/>
      <c r="P192" s="14" t="s">
        <v>19</v>
      </c>
      <c r="Q192" s="11"/>
      <c r="R192" s="15" t="s">
        <v>19</v>
      </c>
      <c r="S192" s="15"/>
      <c r="T192" s="14" t="s">
        <v>19</v>
      </c>
      <c r="U192" s="11"/>
      <c r="V192" s="15" t="s">
        <v>19</v>
      </c>
      <c r="W192" s="15"/>
      <c r="X192" s="14" t="s">
        <v>19</v>
      </c>
      <c r="Y192" s="11"/>
      <c r="Z192" s="11"/>
      <c r="AB192" t="str">
        <f t="shared" si="10"/>
        <v>&lt;account id="792"&gt;&lt;cells&gt;&lt;cell columnId="1"&gt;0&lt;/cell&gt;&lt;/cells&gt;&lt;/account&gt;</v>
      </c>
      <c r="AC192" t="str">
        <f t="shared" si="9"/>
        <v>&lt;account id="792"&gt;&lt;cells&gt;&lt;cell columnId="1"&gt;954053&lt;/cell&gt;&lt;/cells&gt;&lt;/account&gt;</v>
      </c>
      <c r="AD192" t="str">
        <f t="shared" si="8"/>
        <v/>
      </c>
    </row>
    <row r="193" spans="1:30" ht="20.25" customHeight="1" x14ac:dyDescent="0.25">
      <c r="A193" s="12" t="s">
        <v>329</v>
      </c>
      <c r="B193" s="11"/>
      <c r="C193" s="6" t="s">
        <v>330</v>
      </c>
      <c r="D193" s="10">
        <v>0</v>
      </c>
      <c r="E193" s="11"/>
      <c r="F193" s="10">
        <v>10986</v>
      </c>
      <c r="G193" s="11"/>
      <c r="H193" s="10">
        <v>0</v>
      </c>
      <c r="I193" s="11"/>
      <c r="K193" s="10">
        <v>12027</v>
      </c>
      <c r="L193" s="11"/>
      <c r="M193" s="11"/>
      <c r="N193" s="10">
        <v>64749</v>
      </c>
      <c r="O193" s="11"/>
      <c r="P193" s="10">
        <v>38850</v>
      </c>
      <c r="Q193" s="11"/>
      <c r="R193" s="13">
        <v>22607</v>
      </c>
      <c r="S193" s="13"/>
      <c r="T193" s="10">
        <v>52962</v>
      </c>
      <c r="U193" s="11"/>
      <c r="V193" s="13">
        <v>157762</v>
      </c>
      <c r="W193" s="13"/>
      <c r="X193" s="10">
        <v>256589</v>
      </c>
      <c r="Y193" s="11"/>
      <c r="Z193" s="11"/>
      <c r="AB193" t="str">
        <f t="shared" si="10"/>
        <v>&lt;account id="6912"&gt;&lt;cells&gt;&lt;cell columnId="1"&gt;0&lt;/cell&gt;&lt;/cells&gt;&lt;/account&gt;</v>
      </c>
      <c r="AC193" t="str">
        <f t="shared" si="9"/>
        <v>&lt;account id="6912"&gt;&lt;cells&gt;&lt;cell columnId="1"&gt;0&lt;/cell&gt;&lt;/cells&gt;&lt;/account&gt;</v>
      </c>
      <c r="AD193" t="str">
        <f t="shared" si="8"/>
        <v>&lt;account id="6912"&gt;&lt;cells&gt;&lt;cell columnId="1"&gt;12027&lt;/cell&gt;&lt;/cells&gt;&lt;/account&gt;</v>
      </c>
    </row>
    <row r="194" spans="1:30" ht="20.25" customHeight="1" x14ac:dyDescent="0.25">
      <c r="A194" s="12" t="s">
        <v>331</v>
      </c>
      <c r="B194" s="11"/>
      <c r="C194" s="6" t="s">
        <v>332</v>
      </c>
      <c r="D194" s="10">
        <v>0</v>
      </c>
      <c r="E194" s="11"/>
      <c r="F194" s="10">
        <v>0</v>
      </c>
      <c r="G194" s="11"/>
      <c r="H194" s="10">
        <v>0</v>
      </c>
      <c r="I194" s="11"/>
      <c r="K194" s="10">
        <v>0</v>
      </c>
      <c r="L194" s="11"/>
      <c r="M194" s="11"/>
      <c r="N194" s="10">
        <v>0</v>
      </c>
      <c r="O194" s="11"/>
      <c r="P194" s="10">
        <v>0</v>
      </c>
      <c r="Q194" s="11"/>
      <c r="R194" s="13">
        <v>0</v>
      </c>
      <c r="S194" s="13"/>
      <c r="T194" s="10">
        <v>0</v>
      </c>
      <c r="U194" s="11"/>
      <c r="V194" s="13">
        <v>0</v>
      </c>
      <c r="W194" s="13"/>
      <c r="X194" s="10">
        <v>0</v>
      </c>
      <c r="Y194" s="11"/>
      <c r="Z194" s="11"/>
      <c r="AB194" t="str">
        <f t="shared" si="10"/>
        <v>&lt;account id="691"&gt;&lt;cells&gt;&lt;cell columnId="1"&gt;0&lt;/cell&gt;&lt;/cells&gt;&lt;/account&gt;</v>
      </c>
      <c r="AC194" t="str">
        <f t="shared" si="9"/>
        <v>&lt;account id="691"&gt;&lt;cells&gt;&lt;cell columnId="1"&gt;0&lt;/cell&gt;&lt;/cells&gt;&lt;/account&gt;</v>
      </c>
      <c r="AD194" t="str">
        <f t="shared" ref="AD194:AD202" si="11">IF(AND(A194&lt;&gt;"",ISNUMBER(K194)),"&lt;account id="""&amp;SUBSTITUTE(A194,"/","")&amp;"""&gt;&lt;cells&gt;&lt;cell columnId=""1""&gt;"&amp;K194&amp;"&lt;/cell&gt;&lt;/cells&gt;&lt;/account&gt;","")</f>
        <v>&lt;account id="691"&gt;&lt;cells&gt;&lt;cell columnId="1"&gt;0&lt;/cell&gt;&lt;/cells&gt;&lt;/account&gt;</v>
      </c>
    </row>
    <row r="195" spans="1:30" ht="10.5" customHeight="1" x14ac:dyDescent="0.25">
      <c r="A195" s="12" t="s">
        <v>333</v>
      </c>
      <c r="B195" s="11"/>
      <c r="C195" s="6" t="s">
        <v>334</v>
      </c>
      <c r="D195" s="10">
        <v>0</v>
      </c>
      <c r="E195" s="11"/>
      <c r="F195" s="10">
        <v>0</v>
      </c>
      <c r="G195" s="11"/>
      <c r="H195" s="10">
        <v>0</v>
      </c>
      <c r="I195" s="11"/>
      <c r="K195" s="10">
        <v>0</v>
      </c>
      <c r="L195" s="11"/>
      <c r="M195" s="11"/>
      <c r="N195" s="10">
        <v>0</v>
      </c>
      <c r="O195" s="11"/>
      <c r="P195" s="10">
        <v>0</v>
      </c>
      <c r="Q195" s="11"/>
      <c r="R195" s="13">
        <v>0</v>
      </c>
      <c r="S195" s="13"/>
      <c r="T195" s="10">
        <v>0</v>
      </c>
      <c r="U195" s="11"/>
      <c r="V195" s="13">
        <v>0</v>
      </c>
      <c r="W195" s="13"/>
      <c r="X195" s="10">
        <v>0</v>
      </c>
      <c r="Y195" s="11"/>
      <c r="Z195" s="11"/>
      <c r="AB195" t="str">
        <f t="shared" si="10"/>
        <v>&lt;account id="6920"&gt;&lt;cells&gt;&lt;cell columnId="1"&gt;0&lt;/cell&gt;&lt;/cells&gt;&lt;/account&gt;</v>
      </c>
      <c r="AC195" t="str">
        <f t="shared" si="9"/>
        <v>&lt;account id="6920"&gt;&lt;cells&gt;&lt;cell columnId="1"&gt;0&lt;/cell&gt;&lt;/cells&gt;&lt;/account&gt;</v>
      </c>
      <c r="AD195" t="str">
        <f t="shared" si="11"/>
        <v>&lt;account id="6920"&gt;&lt;cells&gt;&lt;cell columnId="1"&gt;0&lt;/cell&gt;&lt;/cells&gt;&lt;/account&gt;</v>
      </c>
    </row>
    <row r="196" spans="1:30" ht="10.5" customHeight="1" x14ac:dyDescent="0.25">
      <c r="A196" s="12" t="s">
        <v>335</v>
      </c>
      <c r="B196" s="11"/>
      <c r="C196" s="6" t="s">
        <v>336</v>
      </c>
      <c r="D196" s="10">
        <v>0</v>
      </c>
      <c r="E196" s="11"/>
      <c r="F196" s="10">
        <v>10986</v>
      </c>
      <c r="G196" s="11"/>
      <c r="H196" s="10">
        <v>0</v>
      </c>
      <c r="I196" s="11"/>
      <c r="K196" s="10">
        <v>12027</v>
      </c>
      <c r="L196" s="11"/>
      <c r="M196" s="11"/>
      <c r="N196" s="10">
        <v>64749</v>
      </c>
      <c r="O196" s="11"/>
      <c r="P196" s="10">
        <v>38850</v>
      </c>
      <c r="Q196" s="11"/>
      <c r="R196" s="13">
        <v>22607</v>
      </c>
      <c r="S196" s="13"/>
      <c r="T196" s="10">
        <v>52962</v>
      </c>
      <c r="U196" s="11"/>
      <c r="V196" s="13">
        <v>157762</v>
      </c>
      <c r="W196" s="13"/>
      <c r="X196" s="10">
        <v>256589</v>
      </c>
      <c r="Y196" s="11"/>
      <c r="Z196" s="11"/>
      <c r="AB196" t="str">
        <f t="shared" si="10"/>
        <v>&lt;account id="6921"&gt;&lt;cells&gt;&lt;cell columnId="1"&gt;0&lt;/cell&gt;&lt;/cells&gt;&lt;/account&gt;</v>
      </c>
      <c r="AC196" t="str">
        <f t="shared" si="9"/>
        <v>&lt;account id="6921"&gt;&lt;cells&gt;&lt;cell columnId="1"&gt;0&lt;/cell&gt;&lt;/cells&gt;&lt;/account&gt;</v>
      </c>
      <c r="AD196" t="str">
        <f t="shared" si="11"/>
        <v>&lt;account id="6921"&gt;&lt;cells&gt;&lt;cell columnId="1"&gt;12027&lt;/cell&gt;&lt;/cells&gt;&lt;/account&gt;</v>
      </c>
    </row>
    <row r="197" spans="1:30" ht="10.5" customHeight="1" x14ac:dyDescent="0.25">
      <c r="A197" s="12" t="s">
        <v>127</v>
      </c>
      <c r="B197" s="11"/>
      <c r="C197" s="6" t="s">
        <v>337</v>
      </c>
      <c r="D197" s="10">
        <v>58490</v>
      </c>
      <c r="E197" s="11"/>
      <c r="F197" s="14" t="s">
        <v>19</v>
      </c>
      <c r="G197" s="11"/>
      <c r="H197" s="14" t="s">
        <v>19</v>
      </c>
      <c r="I197" s="11"/>
      <c r="K197" s="14" t="s">
        <v>19</v>
      </c>
      <c r="L197" s="11"/>
      <c r="M197" s="11"/>
      <c r="N197" s="14" t="s">
        <v>19</v>
      </c>
      <c r="O197" s="11"/>
      <c r="P197" s="14" t="s">
        <v>19</v>
      </c>
      <c r="Q197" s="11"/>
      <c r="R197" s="15" t="s">
        <v>19</v>
      </c>
      <c r="S197" s="15"/>
      <c r="T197" s="10">
        <v>10968</v>
      </c>
      <c r="U197" s="11"/>
      <c r="V197" s="15" t="s">
        <v>19</v>
      </c>
      <c r="W197" s="15"/>
      <c r="X197" s="14" t="s">
        <v>19</v>
      </c>
      <c r="Y197" s="11"/>
      <c r="Z197" s="11"/>
      <c r="AB197" t="str">
        <f t="shared" si="10"/>
        <v>&lt;account id="14"&gt;&lt;cells&gt;&lt;cell columnId="1"&gt;58490&lt;/cell&gt;&lt;/cells&gt;&lt;/account&gt;</v>
      </c>
      <c r="AC197" t="str">
        <f t="shared" si="9"/>
        <v/>
      </c>
      <c r="AD197" t="str">
        <f t="shared" si="11"/>
        <v/>
      </c>
    </row>
    <row r="198" spans="1:30" ht="10.5" customHeight="1" x14ac:dyDescent="0.25">
      <c r="A198" s="12" t="s">
        <v>338</v>
      </c>
      <c r="B198" s="11"/>
      <c r="C198" s="6" t="s">
        <v>339</v>
      </c>
      <c r="D198" s="10">
        <v>0</v>
      </c>
      <c r="E198" s="11"/>
      <c r="F198" s="10">
        <v>0</v>
      </c>
      <c r="G198" s="11"/>
      <c r="H198" s="10">
        <v>0</v>
      </c>
      <c r="I198" s="11"/>
      <c r="K198" s="10">
        <v>0</v>
      </c>
      <c r="L198" s="11"/>
      <c r="M198" s="11"/>
      <c r="N198" s="10">
        <v>0</v>
      </c>
      <c r="O198" s="11"/>
      <c r="P198" s="10">
        <v>0</v>
      </c>
      <c r="Q198" s="11"/>
      <c r="R198" s="13">
        <v>0</v>
      </c>
      <c r="S198" s="13"/>
      <c r="T198" s="10">
        <v>0</v>
      </c>
      <c r="U198" s="11"/>
      <c r="V198" s="13">
        <v>0</v>
      </c>
      <c r="W198" s="13"/>
      <c r="X198" s="10">
        <v>0</v>
      </c>
      <c r="Y198" s="11"/>
      <c r="Z198" s="11"/>
      <c r="AB198" t="str">
        <f t="shared" si="10"/>
        <v>&lt;account id="794"&gt;&lt;cells&gt;&lt;cell columnId="1"&gt;0&lt;/cell&gt;&lt;/cells&gt;&lt;/account&gt;</v>
      </c>
      <c r="AC198" t="str">
        <f t="shared" si="9"/>
        <v>&lt;account id="794"&gt;&lt;cells&gt;&lt;cell columnId="1"&gt;0&lt;/cell&gt;&lt;/cells&gt;&lt;/account&gt;</v>
      </c>
      <c r="AD198" t="str">
        <f t="shared" si="11"/>
        <v>&lt;account id="794"&gt;&lt;cells&gt;&lt;cell columnId="1"&gt;0&lt;/cell&gt;&lt;/cells&gt;&lt;/account&gt;</v>
      </c>
    </row>
    <row r="199" spans="1:30" ht="10.5" customHeight="1" x14ac:dyDescent="0.25">
      <c r="A199" s="12" t="s">
        <v>340</v>
      </c>
      <c r="B199" s="11"/>
      <c r="C199" s="6" t="s">
        <v>341</v>
      </c>
      <c r="D199" s="10">
        <v>0</v>
      </c>
      <c r="E199" s="11"/>
      <c r="F199" s="10">
        <v>0</v>
      </c>
      <c r="G199" s="11"/>
      <c r="H199" s="10">
        <v>1000000</v>
      </c>
      <c r="I199" s="11"/>
      <c r="K199" s="10">
        <v>0</v>
      </c>
      <c r="L199" s="11"/>
      <c r="M199" s="11"/>
      <c r="N199" s="10">
        <v>275000</v>
      </c>
      <c r="O199" s="11"/>
      <c r="P199" s="10">
        <v>175000</v>
      </c>
      <c r="Q199" s="11"/>
      <c r="R199" s="13">
        <v>250000</v>
      </c>
      <c r="S199" s="13"/>
      <c r="T199" s="10">
        <v>0</v>
      </c>
      <c r="U199" s="11"/>
      <c r="V199" s="13">
        <v>0</v>
      </c>
      <c r="W199" s="13"/>
      <c r="X199" s="10">
        <v>250000</v>
      </c>
      <c r="Y199" s="11"/>
      <c r="Z199" s="11"/>
      <c r="AB199" t="str">
        <f t="shared" si="10"/>
        <v>&lt;account id="6946"&gt;&lt;cells&gt;&lt;cell columnId="1"&gt;0&lt;/cell&gt;&lt;/cells&gt;&lt;/account&gt;</v>
      </c>
      <c r="AC199" t="str">
        <f t="shared" si="9"/>
        <v>&lt;account id="6946"&gt;&lt;cells&gt;&lt;cell columnId="1"&gt;1000000&lt;/cell&gt;&lt;/cells&gt;&lt;/account&gt;</v>
      </c>
      <c r="AD199" t="str">
        <f t="shared" si="11"/>
        <v>&lt;account id="6946"&gt;&lt;cells&gt;&lt;cell columnId="1"&gt;0&lt;/cell&gt;&lt;/cells&gt;&lt;/account&gt;</v>
      </c>
    </row>
    <row r="200" spans="1:30" ht="10.5" customHeight="1" x14ac:dyDescent="0.25">
      <c r="A200" s="12" t="s">
        <v>342</v>
      </c>
      <c r="B200" s="11"/>
      <c r="C200" s="6" t="s">
        <v>343</v>
      </c>
      <c r="D200" s="10">
        <v>0</v>
      </c>
      <c r="E200" s="11"/>
      <c r="F200" s="10">
        <v>0</v>
      </c>
      <c r="G200" s="11"/>
      <c r="H200" s="10">
        <v>1000000</v>
      </c>
      <c r="I200" s="11"/>
      <c r="K200" s="10">
        <v>0</v>
      </c>
      <c r="L200" s="11"/>
      <c r="M200" s="11"/>
      <c r="N200" s="10">
        <v>0</v>
      </c>
      <c r="O200" s="11"/>
      <c r="P200" s="10">
        <v>0</v>
      </c>
      <c r="Q200" s="11"/>
      <c r="R200" s="13">
        <v>0</v>
      </c>
      <c r="S200" s="13"/>
      <c r="T200" s="10">
        <v>0</v>
      </c>
      <c r="U200" s="11"/>
      <c r="V200" s="13">
        <v>0</v>
      </c>
      <c r="W200" s="13"/>
      <c r="X200" s="10">
        <v>0</v>
      </c>
      <c r="Y200" s="11"/>
      <c r="Z200" s="11"/>
      <c r="AB200" t="str">
        <f t="shared" si="10"/>
        <v>&lt;account id="694"&gt;&lt;cells&gt;&lt;cell columnId="1"&gt;0&lt;/cell&gt;&lt;/cells&gt;&lt;/account&gt;</v>
      </c>
      <c r="AC200" t="str">
        <f t="shared" si="9"/>
        <v>&lt;account id="694"&gt;&lt;cells&gt;&lt;cell columnId="1"&gt;1000000&lt;/cell&gt;&lt;/cells&gt;&lt;/account&gt;</v>
      </c>
      <c r="AD200" t="str">
        <f t="shared" si="11"/>
        <v>&lt;account id="694"&gt;&lt;cells&gt;&lt;cell columnId="1"&gt;0&lt;/cell&gt;&lt;/cells&gt;&lt;/account&gt;</v>
      </c>
    </row>
    <row r="201" spans="1:30" ht="10.5" customHeight="1" x14ac:dyDescent="0.25">
      <c r="A201" s="12" t="s">
        <v>344</v>
      </c>
      <c r="B201" s="11"/>
      <c r="C201" s="6" t="s">
        <v>345</v>
      </c>
      <c r="D201" s="10">
        <v>0</v>
      </c>
      <c r="E201" s="11"/>
      <c r="F201" s="10">
        <v>0</v>
      </c>
      <c r="G201" s="11"/>
      <c r="H201" s="10">
        <v>0</v>
      </c>
      <c r="I201" s="11"/>
      <c r="K201" s="10">
        <v>0</v>
      </c>
      <c r="L201" s="11"/>
      <c r="M201" s="11"/>
      <c r="N201" s="10">
        <v>275000</v>
      </c>
      <c r="O201" s="11"/>
      <c r="P201" s="10">
        <v>175000</v>
      </c>
      <c r="Q201" s="11"/>
      <c r="R201" s="13">
        <v>250000</v>
      </c>
      <c r="S201" s="13"/>
      <c r="T201" s="10">
        <v>0</v>
      </c>
      <c r="U201" s="11"/>
      <c r="V201" s="13">
        <v>0</v>
      </c>
      <c r="W201" s="13"/>
      <c r="X201" s="10">
        <v>250000</v>
      </c>
      <c r="Y201" s="11"/>
      <c r="Z201" s="11"/>
      <c r="AB201" t="str">
        <f t="shared" si="10"/>
        <v>&lt;account id="695"&gt;&lt;cells&gt;&lt;cell columnId="1"&gt;0&lt;/cell&gt;&lt;/cells&gt;&lt;/account&gt;</v>
      </c>
      <c r="AC201" t="str">
        <f t="shared" si="9"/>
        <v>&lt;account id="695"&gt;&lt;cells&gt;&lt;cell columnId="1"&gt;0&lt;/cell&gt;&lt;/cells&gt;&lt;/account&gt;</v>
      </c>
      <c r="AD201" t="str">
        <f t="shared" si="11"/>
        <v>&lt;account id="695"&gt;&lt;cells&gt;&lt;cell columnId="1"&gt;0&lt;/cell&gt;&lt;/cells&gt;&lt;/account&gt;</v>
      </c>
    </row>
    <row r="202" spans="1:30" ht="10.5" customHeight="1" x14ac:dyDescent="0.25">
      <c r="A202" s="12" t="s">
        <v>346</v>
      </c>
      <c r="B202" s="11"/>
      <c r="C202" s="6" t="s">
        <v>347</v>
      </c>
      <c r="D202" s="10">
        <v>0</v>
      </c>
      <c r="E202" s="11"/>
      <c r="F202" s="10">
        <v>0</v>
      </c>
      <c r="G202" s="11"/>
      <c r="H202" s="10">
        <v>0</v>
      </c>
      <c r="I202" s="11"/>
      <c r="K202" s="10">
        <v>0</v>
      </c>
      <c r="L202" s="11"/>
      <c r="M202" s="11"/>
      <c r="N202" s="10">
        <v>0</v>
      </c>
      <c r="O202" s="11"/>
      <c r="P202" s="10">
        <v>0</v>
      </c>
      <c r="Q202" s="11"/>
      <c r="R202" s="13">
        <v>0</v>
      </c>
      <c r="S202" s="13"/>
      <c r="T202" s="10">
        <v>0</v>
      </c>
      <c r="U202" s="11"/>
      <c r="V202" s="13">
        <v>0</v>
      </c>
      <c r="W202" s="13"/>
      <c r="X202" s="10">
        <v>0</v>
      </c>
      <c r="Y202" s="11"/>
      <c r="Z202" s="11"/>
      <c r="AB202" t="str">
        <f t="shared" si="10"/>
        <v>&lt;account id="696"&gt;&lt;cells&gt;&lt;cell columnId="1"&gt;0&lt;/cell&gt;&lt;/cells&gt;&lt;/account&gt;</v>
      </c>
      <c r="AC202" t="str">
        <f t="shared" si="9"/>
        <v>&lt;account id="696"&gt;&lt;cells&gt;&lt;cell columnId="1"&gt;0&lt;/cell&gt;&lt;/cells&gt;&lt;/account&gt;</v>
      </c>
      <c r="AD202" t="str">
        <f t="shared" si="11"/>
        <v>&lt;account id="696"&gt;&lt;cells&gt;&lt;cell columnId="1"&gt;0&lt;/cell&gt;&lt;/cells&gt;&lt;/account&gt;</v>
      </c>
    </row>
    <row r="203" spans="1:30" x14ac:dyDescent="0.25">
      <c r="AC203" t="str">
        <f t="shared" si="9"/>
        <v/>
      </c>
    </row>
    <row r="204" spans="1:30" x14ac:dyDescent="0.25">
      <c r="AB204" t="s">
        <v>353</v>
      </c>
      <c r="AC204" t="s">
        <v>353</v>
      </c>
      <c r="AD204" t="s">
        <v>353</v>
      </c>
    </row>
  </sheetData>
  <mergeCells count="2077">
    <mergeCell ref="T11:T12"/>
    <mergeCell ref="V11:V12"/>
    <mergeCell ref="X11:X12"/>
    <mergeCell ref="Y11:Z11"/>
    <mergeCell ref="K12:M12"/>
    <mergeCell ref="Y12:Z12"/>
    <mergeCell ref="R11:R12"/>
    <mergeCell ref="J11:J12"/>
    <mergeCell ref="K11:M11"/>
    <mergeCell ref="N11:N12"/>
    <mergeCell ref="P11:P12"/>
    <mergeCell ref="A11:B12"/>
    <mergeCell ref="C11:C12"/>
    <mergeCell ref="D11:D12"/>
    <mergeCell ref="F11:F12"/>
    <mergeCell ref="H11:H12"/>
    <mergeCell ref="B1:L1"/>
    <mergeCell ref="M1:Z1"/>
    <mergeCell ref="A8:K8"/>
    <mergeCell ref="Z8:Z10"/>
    <mergeCell ref="A9:Y9"/>
    <mergeCell ref="A10:K10"/>
    <mergeCell ref="X13:Z13"/>
    <mergeCell ref="A14:B14"/>
    <mergeCell ref="D14:E14"/>
    <mergeCell ref="F14:G14"/>
    <mergeCell ref="H14:I14"/>
    <mergeCell ref="J14:M14"/>
    <mergeCell ref="N14:O14"/>
    <mergeCell ref="P14:Q14"/>
    <mergeCell ref="R14:S14"/>
    <mergeCell ref="T14:U14"/>
    <mergeCell ref="V14:W14"/>
    <mergeCell ref="X14:Z14"/>
    <mergeCell ref="V13:W13"/>
    <mergeCell ref="N13:O13"/>
    <mergeCell ref="P13:Q13"/>
    <mergeCell ref="R13:S13"/>
    <mergeCell ref="T13:U13"/>
    <mergeCell ref="A13:B13"/>
    <mergeCell ref="D13:E13"/>
    <mergeCell ref="F13:G13"/>
    <mergeCell ref="H13:I13"/>
    <mergeCell ref="J13:M13"/>
    <mergeCell ref="X15:Z15"/>
    <mergeCell ref="A16:B16"/>
    <mergeCell ref="D16:E16"/>
    <mergeCell ref="F16:G16"/>
    <mergeCell ref="H16:I16"/>
    <mergeCell ref="J16:M16"/>
    <mergeCell ref="N16:O16"/>
    <mergeCell ref="P16:Q16"/>
    <mergeCell ref="R16:S16"/>
    <mergeCell ref="T16:U16"/>
    <mergeCell ref="V16:W16"/>
    <mergeCell ref="X16:Z16"/>
    <mergeCell ref="V15:W15"/>
    <mergeCell ref="N15:O15"/>
    <mergeCell ref="P15:Q15"/>
    <mergeCell ref="R15:S15"/>
    <mergeCell ref="T15:U15"/>
    <mergeCell ref="A15:B15"/>
    <mergeCell ref="D15:E15"/>
    <mergeCell ref="F15:G15"/>
    <mergeCell ref="H15:I15"/>
    <mergeCell ref="J15:M15"/>
    <mergeCell ref="X17:Z17"/>
    <mergeCell ref="A18:B18"/>
    <mergeCell ref="D18:E18"/>
    <mergeCell ref="F18:G18"/>
    <mergeCell ref="H18:I18"/>
    <mergeCell ref="J18:M18"/>
    <mergeCell ref="N18:O18"/>
    <mergeCell ref="P18:Q18"/>
    <mergeCell ref="R18:S18"/>
    <mergeCell ref="T18:U18"/>
    <mergeCell ref="V18:W18"/>
    <mergeCell ref="X18:Z18"/>
    <mergeCell ref="V17:W17"/>
    <mergeCell ref="N17:O17"/>
    <mergeCell ref="P17:Q17"/>
    <mergeCell ref="R17:S17"/>
    <mergeCell ref="T17:U17"/>
    <mergeCell ref="A17:B17"/>
    <mergeCell ref="D17:E17"/>
    <mergeCell ref="F17:G17"/>
    <mergeCell ref="H17:I17"/>
    <mergeCell ref="J17:M17"/>
    <mergeCell ref="X19:Z19"/>
    <mergeCell ref="A20:B20"/>
    <mergeCell ref="D20:E20"/>
    <mergeCell ref="F20:G20"/>
    <mergeCell ref="H20:I20"/>
    <mergeCell ref="J20:M20"/>
    <mergeCell ref="N20:O20"/>
    <mergeCell ref="P20:Q20"/>
    <mergeCell ref="R20:S20"/>
    <mergeCell ref="T20:U20"/>
    <mergeCell ref="V20:W20"/>
    <mergeCell ref="X20:Z20"/>
    <mergeCell ref="V19:W19"/>
    <mergeCell ref="N19:O19"/>
    <mergeCell ref="P19:Q19"/>
    <mergeCell ref="R19:S19"/>
    <mergeCell ref="T19:U19"/>
    <mergeCell ref="A19:B19"/>
    <mergeCell ref="D19:E19"/>
    <mergeCell ref="F19:G19"/>
    <mergeCell ref="H19:I19"/>
    <mergeCell ref="J19:M19"/>
    <mergeCell ref="X21:Z21"/>
    <mergeCell ref="A22:B22"/>
    <mergeCell ref="D22:E22"/>
    <mergeCell ref="F22:G22"/>
    <mergeCell ref="H22:I22"/>
    <mergeCell ref="J22:M22"/>
    <mergeCell ref="N22:O22"/>
    <mergeCell ref="P22:Q22"/>
    <mergeCell ref="R22:S22"/>
    <mergeCell ref="T22:U22"/>
    <mergeCell ref="V22:W22"/>
    <mergeCell ref="X22:Z22"/>
    <mergeCell ref="V21:W21"/>
    <mergeCell ref="N21:O21"/>
    <mergeCell ref="P21:Q21"/>
    <mergeCell ref="R21:S21"/>
    <mergeCell ref="T21:U21"/>
    <mergeCell ref="A21:B21"/>
    <mergeCell ref="D21:E21"/>
    <mergeCell ref="F21:G21"/>
    <mergeCell ref="H21:I21"/>
    <mergeCell ref="J21:M21"/>
    <mergeCell ref="X23:Z23"/>
    <mergeCell ref="A24:B24"/>
    <mergeCell ref="D24:E24"/>
    <mergeCell ref="F24:G24"/>
    <mergeCell ref="H24:I24"/>
    <mergeCell ref="J24:M24"/>
    <mergeCell ref="N24:O24"/>
    <mergeCell ref="P24:Q24"/>
    <mergeCell ref="R24:S24"/>
    <mergeCell ref="T24:U24"/>
    <mergeCell ref="V24:W24"/>
    <mergeCell ref="X24:Z24"/>
    <mergeCell ref="V23:W23"/>
    <mergeCell ref="N23:O23"/>
    <mergeCell ref="P23:Q23"/>
    <mergeCell ref="R23:S23"/>
    <mergeCell ref="T23:U23"/>
    <mergeCell ref="A23:B23"/>
    <mergeCell ref="D23:E23"/>
    <mergeCell ref="F23:G23"/>
    <mergeCell ref="H23:I23"/>
    <mergeCell ref="J23:M23"/>
    <mergeCell ref="X25:Z25"/>
    <mergeCell ref="A26:B26"/>
    <mergeCell ref="D26:E26"/>
    <mergeCell ref="F26:G26"/>
    <mergeCell ref="H26:I26"/>
    <mergeCell ref="J26:M26"/>
    <mergeCell ref="N26:O26"/>
    <mergeCell ref="P26:Q26"/>
    <mergeCell ref="R26:S26"/>
    <mergeCell ref="T26:U26"/>
    <mergeCell ref="V26:W26"/>
    <mergeCell ref="X26:Z26"/>
    <mergeCell ref="V25:W25"/>
    <mergeCell ref="N25:O25"/>
    <mergeCell ref="P25:Q25"/>
    <mergeCell ref="R25:S25"/>
    <mergeCell ref="T25:U25"/>
    <mergeCell ref="A25:B25"/>
    <mergeCell ref="D25:E25"/>
    <mergeCell ref="F25:G25"/>
    <mergeCell ref="H25:I25"/>
    <mergeCell ref="J25:M25"/>
    <mergeCell ref="X27:Z27"/>
    <mergeCell ref="A28:B28"/>
    <mergeCell ref="D28:E28"/>
    <mergeCell ref="F28:G28"/>
    <mergeCell ref="H28:I28"/>
    <mergeCell ref="J28:M28"/>
    <mergeCell ref="N28:O28"/>
    <mergeCell ref="P28:Q28"/>
    <mergeCell ref="R28:S28"/>
    <mergeCell ref="T28:U28"/>
    <mergeCell ref="V28:W28"/>
    <mergeCell ref="X28:Z28"/>
    <mergeCell ref="V27:W27"/>
    <mergeCell ref="N27:O27"/>
    <mergeCell ref="P27:Q27"/>
    <mergeCell ref="R27:S27"/>
    <mergeCell ref="T27:U27"/>
    <mergeCell ref="A27:B27"/>
    <mergeCell ref="D27:E27"/>
    <mergeCell ref="F27:G27"/>
    <mergeCell ref="H27:I27"/>
    <mergeCell ref="J27:M27"/>
    <mergeCell ref="X29:Z29"/>
    <mergeCell ref="A30:B30"/>
    <mergeCell ref="D30:E30"/>
    <mergeCell ref="F30:G30"/>
    <mergeCell ref="H30:I30"/>
    <mergeCell ref="J30:M30"/>
    <mergeCell ref="N30:O30"/>
    <mergeCell ref="P30:Q30"/>
    <mergeCell ref="R30:S30"/>
    <mergeCell ref="T30:U30"/>
    <mergeCell ref="V30:W30"/>
    <mergeCell ref="X30:Z30"/>
    <mergeCell ref="V29:W29"/>
    <mergeCell ref="N29:O29"/>
    <mergeCell ref="P29:Q29"/>
    <mergeCell ref="R29:S29"/>
    <mergeCell ref="T29:U29"/>
    <mergeCell ref="A29:B29"/>
    <mergeCell ref="D29:E29"/>
    <mergeCell ref="F29:G29"/>
    <mergeCell ref="H29:I29"/>
    <mergeCell ref="J29:M29"/>
    <mergeCell ref="X31:Z31"/>
    <mergeCell ref="A32:B32"/>
    <mergeCell ref="D32:E32"/>
    <mergeCell ref="F32:G32"/>
    <mergeCell ref="H32:I32"/>
    <mergeCell ref="J32:M32"/>
    <mergeCell ref="N32:O32"/>
    <mergeCell ref="P32:Q32"/>
    <mergeCell ref="R32:S32"/>
    <mergeCell ref="T32:U32"/>
    <mergeCell ref="V32:W32"/>
    <mergeCell ref="X32:Z32"/>
    <mergeCell ref="V31:W31"/>
    <mergeCell ref="N31:O31"/>
    <mergeCell ref="P31:Q31"/>
    <mergeCell ref="R31:S31"/>
    <mergeCell ref="T31:U31"/>
    <mergeCell ref="A31:B31"/>
    <mergeCell ref="D31:E31"/>
    <mergeCell ref="F31:G31"/>
    <mergeCell ref="H31:I31"/>
    <mergeCell ref="J31:M31"/>
    <mergeCell ref="X33:Z33"/>
    <mergeCell ref="A34:B34"/>
    <mergeCell ref="D34:E34"/>
    <mergeCell ref="F34:G34"/>
    <mergeCell ref="H34:I34"/>
    <mergeCell ref="J34:M34"/>
    <mergeCell ref="N34:O34"/>
    <mergeCell ref="P34:Q34"/>
    <mergeCell ref="R34:S34"/>
    <mergeCell ref="T34:U34"/>
    <mergeCell ref="V34:W34"/>
    <mergeCell ref="X34:Z34"/>
    <mergeCell ref="V33:W33"/>
    <mergeCell ref="N33:O33"/>
    <mergeCell ref="P33:Q33"/>
    <mergeCell ref="R33:S33"/>
    <mergeCell ref="T33:U33"/>
    <mergeCell ref="A33:B33"/>
    <mergeCell ref="D33:E33"/>
    <mergeCell ref="F33:G33"/>
    <mergeCell ref="H33:I33"/>
    <mergeCell ref="J33:M33"/>
    <mergeCell ref="X35:Z35"/>
    <mergeCell ref="A36:B36"/>
    <mergeCell ref="D36:E36"/>
    <mergeCell ref="F36:G36"/>
    <mergeCell ref="H36:I36"/>
    <mergeCell ref="J36:M36"/>
    <mergeCell ref="N36:O36"/>
    <mergeCell ref="P36:Q36"/>
    <mergeCell ref="R36:S36"/>
    <mergeCell ref="T36:U36"/>
    <mergeCell ref="V36:W36"/>
    <mergeCell ref="X36:Z36"/>
    <mergeCell ref="V35:W35"/>
    <mergeCell ref="N35:O35"/>
    <mergeCell ref="P35:Q35"/>
    <mergeCell ref="R35:S35"/>
    <mergeCell ref="T35:U35"/>
    <mergeCell ref="A35:B35"/>
    <mergeCell ref="D35:E35"/>
    <mergeCell ref="F35:G35"/>
    <mergeCell ref="H35:I35"/>
    <mergeCell ref="J35:M35"/>
    <mergeCell ref="X37:Z37"/>
    <mergeCell ref="A38:B38"/>
    <mergeCell ref="D38:E38"/>
    <mergeCell ref="F38:G38"/>
    <mergeCell ref="H38:I38"/>
    <mergeCell ref="J38:M38"/>
    <mergeCell ref="N38:O38"/>
    <mergeCell ref="P38:Q38"/>
    <mergeCell ref="R38:S38"/>
    <mergeCell ref="T38:U38"/>
    <mergeCell ref="V38:W38"/>
    <mergeCell ref="X38:Z38"/>
    <mergeCell ref="V37:W37"/>
    <mergeCell ref="N37:O37"/>
    <mergeCell ref="P37:Q37"/>
    <mergeCell ref="R37:S37"/>
    <mergeCell ref="T37:U37"/>
    <mergeCell ref="A37:B37"/>
    <mergeCell ref="D37:E37"/>
    <mergeCell ref="F37:G37"/>
    <mergeCell ref="H37:I37"/>
    <mergeCell ref="J37:M37"/>
    <mergeCell ref="X39:Z39"/>
    <mergeCell ref="A40:B40"/>
    <mergeCell ref="D40:E40"/>
    <mergeCell ref="F40:G40"/>
    <mergeCell ref="H40:I40"/>
    <mergeCell ref="J40:M40"/>
    <mergeCell ref="N40:O40"/>
    <mergeCell ref="P40:Q40"/>
    <mergeCell ref="R40:S40"/>
    <mergeCell ref="T40:U40"/>
    <mergeCell ref="V40:W40"/>
    <mergeCell ref="X40:Z40"/>
    <mergeCell ref="V39:W39"/>
    <mergeCell ref="N39:O39"/>
    <mergeCell ref="P39:Q39"/>
    <mergeCell ref="R39:S39"/>
    <mergeCell ref="T39:U39"/>
    <mergeCell ref="A39:B39"/>
    <mergeCell ref="D39:E39"/>
    <mergeCell ref="F39:G39"/>
    <mergeCell ref="H39:I39"/>
    <mergeCell ref="J39:M39"/>
    <mergeCell ref="X41:Z41"/>
    <mergeCell ref="A42:B42"/>
    <mergeCell ref="D42:E42"/>
    <mergeCell ref="F42:G42"/>
    <mergeCell ref="H42:I42"/>
    <mergeCell ref="J42:M42"/>
    <mergeCell ref="N42:O42"/>
    <mergeCell ref="P42:Q42"/>
    <mergeCell ref="R42:S42"/>
    <mergeCell ref="T42:U42"/>
    <mergeCell ref="V42:W42"/>
    <mergeCell ref="X42:Z42"/>
    <mergeCell ref="V41:W41"/>
    <mergeCell ref="N41:O41"/>
    <mergeCell ref="P41:Q41"/>
    <mergeCell ref="R41:S41"/>
    <mergeCell ref="T41:U41"/>
    <mergeCell ref="A41:B41"/>
    <mergeCell ref="D41:E41"/>
    <mergeCell ref="F41:G41"/>
    <mergeCell ref="H41:I41"/>
    <mergeCell ref="J41:M41"/>
    <mergeCell ref="X43:Z43"/>
    <mergeCell ref="A44:B44"/>
    <mergeCell ref="D44:E44"/>
    <mergeCell ref="F44:G44"/>
    <mergeCell ref="H44:I44"/>
    <mergeCell ref="J44:M44"/>
    <mergeCell ref="N44:O44"/>
    <mergeCell ref="P44:Q44"/>
    <mergeCell ref="R44:S44"/>
    <mergeCell ref="T44:U44"/>
    <mergeCell ref="V44:W44"/>
    <mergeCell ref="X44:Z44"/>
    <mergeCell ref="V43:W43"/>
    <mergeCell ref="N43:O43"/>
    <mergeCell ref="P43:Q43"/>
    <mergeCell ref="R43:S43"/>
    <mergeCell ref="T43:U43"/>
    <mergeCell ref="A43:B43"/>
    <mergeCell ref="D43:E43"/>
    <mergeCell ref="F43:G43"/>
    <mergeCell ref="H43:I43"/>
    <mergeCell ref="J43:M43"/>
    <mergeCell ref="X45:Z45"/>
    <mergeCell ref="A46:B46"/>
    <mergeCell ref="D46:E46"/>
    <mergeCell ref="F46:G46"/>
    <mergeCell ref="H46:I46"/>
    <mergeCell ref="J46:M46"/>
    <mergeCell ref="N46:O46"/>
    <mergeCell ref="P46:Q46"/>
    <mergeCell ref="R46:S46"/>
    <mergeCell ref="T46:U46"/>
    <mergeCell ref="V46:W46"/>
    <mergeCell ref="X46:Z46"/>
    <mergeCell ref="V45:W45"/>
    <mergeCell ref="N45:O45"/>
    <mergeCell ref="P45:Q45"/>
    <mergeCell ref="R45:S45"/>
    <mergeCell ref="T45:U45"/>
    <mergeCell ref="A45:B45"/>
    <mergeCell ref="D45:E45"/>
    <mergeCell ref="F45:G45"/>
    <mergeCell ref="H45:I45"/>
    <mergeCell ref="J45:M45"/>
    <mergeCell ref="X47:Z47"/>
    <mergeCell ref="A48:B48"/>
    <mergeCell ref="D48:E48"/>
    <mergeCell ref="F48:G48"/>
    <mergeCell ref="H48:I48"/>
    <mergeCell ref="J48:M48"/>
    <mergeCell ref="N48:O48"/>
    <mergeCell ref="P48:Q48"/>
    <mergeCell ref="R48:S48"/>
    <mergeCell ref="T48:U48"/>
    <mergeCell ref="V48:W48"/>
    <mergeCell ref="X48:Z48"/>
    <mergeCell ref="V47:W47"/>
    <mergeCell ref="N47:O47"/>
    <mergeCell ref="P47:Q47"/>
    <mergeCell ref="R47:S47"/>
    <mergeCell ref="T47:U47"/>
    <mergeCell ref="A47:B47"/>
    <mergeCell ref="D47:E47"/>
    <mergeCell ref="F47:G47"/>
    <mergeCell ref="H47:I47"/>
    <mergeCell ref="J47:M47"/>
    <mergeCell ref="X49:Z49"/>
    <mergeCell ref="A50:B50"/>
    <mergeCell ref="D50:E50"/>
    <mergeCell ref="F50:G50"/>
    <mergeCell ref="H50:I50"/>
    <mergeCell ref="J50:M50"/>
    <mergeCell ref="N50:O50"/>
    <mergeCell ref="P50:Q50"/>
    <mergeCell ref="R50:S50"/>
    <mergeCell ref="T50:U50"/>
    <mergeCell ref="V50:W50"/>
    <mergeCell ref="X50:Z50"/>
    <mergeCell ref="V49:W49"/>
    <mergeCell ref="N49:O49"/>
    <mergeCell ref="P49:Q49"/>
    <mergeCell ref="R49:S49"/>
    <mergeCell ref="T49:U49"/>
    <mergeCell ref="A49:B49"/>
    <mergeCell ref="D49:E49"/>
    <mergeCell ref="F49:G49"/>
    <mergeCell ref="H49:I49"/>
    <mergeCell ref="J49:M49"/>
    <mergeCell ref="X51:Z51"/>
    <mergeCell ref="A52:B52"/>
    <mergeCell ref="D52:E52"/>
    <mergeCell ref="F52:G52"/>
    <mergeCell ref="H52:I52"/>
    <mergeCell ref="J52:M52"/>
    <mergeCell ref="N52:O52"/>
    <mergeCell ref="P52:Q52"/>
    <mergeCell ref="R52:S52"/>
    <mergeCell ref="T52:U52"/>
    <mergeCell ref="V52:W52"/>
    <mergeCell ref="X52:Z52"/>
    <mergeCell ref="V51:W51"/>
    <mergeCell ref="N51:O51"/>
    <mergeCell ref="P51:Q51"/>
    <mergeCell ref="R51:S51"/>
    <mergeCell ref="T51:U51"/>
    <mergeCell ref="A51:B51"/>
    <mergeCell ref="D51:E51"/>
    <mergeCell ref="F51:G51"/>
    <mergeCell ref="H51:I51"/>
    <mergeCell ref="J51:M51"/>
    <mergeCell ref="X53:Z53"/>
    <mergeCell ref="A54:B54"/>
    <mergeCell ref="D54:E54"/>
    <mergeCell ref="F54:G54"/>
    <mergeCell ref="H54:I54"/>
    <mergeCell ref="J54:M54"/>
    <mergeCell ref="N54:O54"/>
    <mergeCell ref="P54:Q54"/>
    <mergeCell ref="R54:S54"/>
    <mergeCell ref="T54:U54"/>
    <mergeCell ref="V54:W54"/>
    <mergeCell ref="X54:Z54"/>
    <mergeCell ref="V53:W53"/>
    <mergeCell ref="N53:O53"/>
    <mergeCell ref="P53:Q53"/>
    <mergeCell ref="R53:S53"/>
    <mergeCell ref="T53:U53"/>
    <mergeCell ref="A53:B53"/>
    <mergeCell ref="D53:E53"/>
    <mergeCell ref="F53:G53"/>
    <mergeCell ref="H53:I53"/>
    <mergeCell ref="J53:M53"/>
    <mergeCell ref="X55:Z55"/>
    <mergeCell ref="A56:B56"/>
    <mergeCell ref="D56:E56"/>
    <mergeCell ref="F56:G56"/>
    <mergeCell ref="H56:I56"/>
    <mergeCell ref="J56:M56"/>
    <mergeCell ref="N56:O56"/>
    <mergeCell ref="P56:Q56"/>
    <mergeCell ref="R56:S56"/>
    <mergeCell ref="T56:U56"/>
    <mergeCell ref="V56:W56"/>
    <mergeCell ref="X56:Z56"/>
    <mergeCell ref="V55:W55"/>
    <mergeCell ref="N55:O55"/>
    <mergeCell ref="P55:Q55"/>
    <mergeCell ref="R55:S55"/>
    <mergeCell ref="T55:U55"/>
    <mergeCell ref="A55:B55"/>
    <mergeCell ref="D55:E55"/>
    <mergeCell ref="F55:G55"/>
    <mergeCell ref="H55:I55"/>
    <mergeCell ref="J55:M55"/>
    <mergeCell ref="X57:Z57"/>
    <mergeCell ref="A58:B58"/>
    <mergeCell ref="D58:E58"/>
    <mergeCell ref="F58:G58"/>
    <mergeCell ref="H58:I58"/>
    <mergeCell ref="J58:M58"/>
    <mergeCell ref="N58:O58"/>
    <mergeCell ref="P58:Q58"/>
    <mergeCell ref="R58:S58"/>
    <mergeCell ref="T58:U58"/>
    <mergeCell ref="V58:W58"/>
    <mergeCell ref="X58:Z58"/>
    <mergeCell ref="V57:W57"/>
    <mergeCell ref="N57:O57"/>
    <mergeCell ref="P57:Q57"/>
    <mergeCell ref="R57:S57"/>
    <mergeCell ref="T57:U57"/>
    <mergeCell ref="A57:B57"/>
    <mergeCell ref="D57:E57"/>
    <mergeCell ref="F57:G57"/>
    <mergeCell ref="H57:I57"/>
    <mergeCell ref="J57:M57"/>
    <mergeCell ref="X59:Z59"/>
    <mergeCell ref="A60:B60"/>
    <mergeCell ref="D60:E60"/>
    <mergeCell ref="F60:G60"/>
    <mergeCell ref="H60:I60"/>
    <mergeCell ref="J60:M60"/>
    <mergeCell ref="N60:O60"/>
    <mergeCell ref="P60:Q60"/>
    <mergeCell ref="R60:S60"/>
    <mergeCell ref="T60:U60"/>
    <mergeCell ref="V60:W60"/>
    <mergeCell ref="X60:Z60"/>
    <mergeCell ref="V59:W59"/>
    <mergeCell ref="N59:O59"/>
    <mergeCell ref="P59:Q59"/>
    <mergeCell ref="R59:S59"/>
    <mergeCell ref="T59:U59"/>
    <mergeCell ref="A59:B59"/>
    <mergeCell ref="D59:E59"/>
    <mergeCell ref="F59:G59"/>
    <mergeCell ref="H59:I59"/>
    <mergeCell ref="J59:M59"/>
    <mergeCell ref="X61:Z61"/>
    <mergeCell ref="A62:B62"/>
    <mergeCell ref="D62:E62"/>
    <mergeCell ref="F62:G62"/>
    <mergeCell ref="H62:I62"/>
    <mergeCell ref="J62:M62"/>
    <mergeCell ref="N62:O62"/>
    <mergeCell ref="P62:Q62"/>
    <mergeCell ref="R62:S62"/>
    <mergeCell ref="T62:U62"/>
    <mergeCell ref="V62:W62"/>
    <mergeCell ref="X62:Z62"/>
    <mergeCell ref="V61:W61"/>
    <mergeCell ref="N61:O61"/>
    <mergeCell ref="P61:Q61"/>
    <mergeCell ref="R61:S61"/>
    <mergeCell ref="T61:U61"/>
    <mergeCell ref="A61:B61"/>
    <mergeCell ref="D61:E61"/>
    <mergeCell ref="F61:G61"/>
    <mergeCell ref="H61:I61"/>
    <mergeCell ref="J61:M61"/>
    <mergeCell ref="X63:Z63"/>
    <mergeCell ref="A64:B64"/>
    <mergeCell ref="D64:E64"/>
    <mergeCell ref="F64:G64"/>
    <mergeCell ref="H64:I64"/>
    <mergeCell ref="J64:M64"/>
    <mergeCell ref="N64:O64"/>
    <mergeCell ref="P64:Q64"/>
    <mergeCell ref="R64:S64"/>
    <mergeCell ref="T64:U64"/>
    <mergeCell ref="V64:W64"/>
    <mergeCell ref="X64:Z64"/>
    <mergeCell ref="V63:W63"/>
    <mergeCell ref="N63:O63"/>
    <mergeCell ref="P63:Q63"/>
    <mergeCell ref="R63:S63"/>
    <mergeCell ref="T63:U63"/>
    <mergeCell ref="A63:B63"/>
    <mergeCell ref="D63:E63"/>
    <mergeCell ref="F63:G63"/>
    <mergeCell ref="H63:I63"/>
    <mergeCell ref="J63:M63"/>
    <mergeCell ref="X65:Z65"/>
    <mergeCell ref="A66:B66"/>
    <mergeCell ref="D66:E66"/>
    <mergeCell ref="F66:G66"/>
    <mergeCell ref="H66:I66"/>
    <mergeCell ref="J66:M66"/>
    <mergeCell ref="N66:O66"/>
    <mergeCell ref="P66:Q66"/>
    <mergeCell ref="R66:S66"/>
    <mergeCell ref="T66:U66"/>
    <mergeCell ref="V66:W66"/>
    <mergeCell ref="X66:Z66"/>
    <mergeCell ref="V65:W65"/>
    <mergeCell ref="N65:O65"/>
    <mergeCell ref="P65:Q65"/>
    <mergeCell ref="R65:S65"/>
    <mergeCell ref="T65:U65"/>
    <mergeCell ref="A65:B65"/>
    <mergeCell ref="D65:E65"/>
    <mergeCell ref="F65:G65"/>
    <mergeCell ref="H65:I65"/>
    <mergeCell ref="J65:M65"/>
    <mergeCell ref="X67:Z67"/>
    <mergeCell ref="A68:B68"/>
    <mergeCell ref="D68:E68"/>
    <mergeCell ref="F68:G68"/>
    <mergeCell ref="H68:I68"/>
    <mergeCell ref="J68:M68"/>
    <mergeCell ref="N68:O68"/>
    <mergeCell ref="P68:Q68"/>
    <mergeCell ref="R68:S68"/>
    <mergeCell ref="T68:U68"/>
    <mergeCell ref="V68:W68"/>
    <mergeCell ref="X68:Z68"/>
    <mergeCell ref="V67:W67"/>
    <mergeCell ref="N67:O67"/>
    <mergeCell ref="P67:Q67"/>
    <mergeCell ref="R67:S67"/>
    <mergeCell ref="T67:U67"/>
    <mergeCell ref="A67:B67"/>
    <mergeCell ref="D67:E67"/>
    <mergeCell ref="F67:G67"/>
    <mergeCell ref="H67:I67"/>
    <mergeCell ref="J67:M67"/>
    <mergeCell ref="X69:Z69"/>
    <mergeCell ref="A70:B70"/>
    <mergeCell ref="D70:E70"/>
    <mergeCell ref="F70:G70"/>
    <mergeCell ref="H70:I70"/>
    <mergeCell ref="J70:M70"/>
    <mergeCell ref="N70:O70"/>
    <mergeCell ref="P70:Q70"/>
    <mergeCell ref="R70:S70"/>
    <mergeCell ref="T70:U70"/>
    <mergeCell ref="V70:W70"/>
    <mergeCell ref="X70:Z70"/>
    <mergeCell ref="V69:W69"/>
    <mergeCell ref="N69:O69"/>
    <mergeCell ref="P69:Q69"/>
    <mergeCell ref="R69:S69"/>
    <mergeCell ref="T69:U69"/>
    <mergeCell ref="A69:B69"/>
    <mergeCell ref="D69:E69"/>
    <mergeCell ref="F69:G69"/>
    <mergeCell ref="H69:I69"/>
    <mergeCell ref="J69:M69"/>
    <mergeCell ref="X71:Z71"/>
    <mergeCell ref="A72:B72"/>
    <mergeCell ref="D72:E72"/>
    <mergeCell ref="F72:G72"/>
    <mergeCell ref="H72:I72"/>
    <mergeCell ref="J72:M72"/>
    <mergeCell ref="N72:O72"/>
    <mergeCell ref="P72:Q72"/>
    <mergeCell ref="R72:S72"/>
    <mergeCell ref="T72:U72"/>
    <mergeCell ref="V72:W72"/>
    <mergeCell ref="X72:Z72"/>
    <mergeCell ref="V71:W71"/>
    <mergeCell ref="N71:O71"/>
    <mergeCell ref="P71:Q71"/>
    <mergeCell ref="R71:S71"/>
    <mergeCell ref="T71:U71"/>
    <mergeCell ref="A71:B71"/>
    <mergeCell ref="D71:E71"/>
    <mergeCell ref="F71:G71"/>
    <mergeCell ref="H71:I71"/>
    <mergeCell ref="J71:M71"/>
    <mergeCell ref="X73:Z73"/>
    <mergeCell ref="A74:B74"/>
    <mergeCell ref="D74:E74"/>
    <mergeCell ref="F74:G74"/>
    <mergeCell ref="H74:I74"/>
    <mergeCell ref="J74:M74"/>
    <mergeCell ref="N74:O74"/>
    <mergeCell ref="P74:Q74"/>
    <mergeCell ref="R74:S74"/>
    <mergeCell ref="T74:U74"/>
    <mergeCell ref="V74:W74"/>
    <mergeCell ref="X74:Z74"/>
    <mergeCell ref="V73:W73"/>
    <mergeCell ref="N73:O73"/>
    <mergeCell ref="P73:Q73"/>
    <mergeCell ref="R73:S73"/>
    <mergeCell ref="T73:U73"/>
    <mergeCell ref="A73:B73"/>
    <mergeCell ref="D73:E73"/>
    <mergeCell ref="F73:G73"/>
    <mergeCell ref="H73:I73"/>
    <mergeCell ref="J73:M73"/>
    <mergeCell ref="X75:Z75"/>
    <mergeCell ref="A76:B76"/>
    <mergeCell ref="D76:E76"/>
    <mergeCell ref="F76:G76"/>
    <mergeCell ref="H76:I76"/>
    <mergeCell ref="J76:M76"/>
    <mergeCell ref="N76:O76"/>
    <mergeCell ref="P76:Q76"/>
    <mergeCell ref="R76:S76"/>
    <mergeCell ref="T76:U76"/>
    <mergeCell ref="V76:W76"/>
    <mergeCell ref="X76:Z76"/>
    <mergeCell ref="V75:W75"/>
    <mergeCell ref="N75:O75"/>
    <mergeCell ref="P75:Q75"/>
    <mergeCell ref="R75:S75"/>
    <mergeCell ref="T75:U75"/>
    <mergeCell ref="A75:B75"/>
    <mergeCell ref="D75:E75"/>
    <mergeCell ref="F75:G75"/>
    <mergeCell ref="H75:I75"/>
    <mergeCell ref="J75:M75"/>
    <mergeCell ref="X77:Z77"/>
    <mergeCell ref="A78:B78"/>
    <mergeCell ref="D78:E78"/>
    <mergeCell ref="F78:G78"/>
    <mergeCell ref="H78:I78"/>
    <mergeCell ref="J78:M78"/>
    <mergeCell ref="N78:O78"/>
    <mergeCell ref="P78:Q78"/>
    <mergeCell ref="R78:S78"/>
    <mergeCell ref="T78:U78"/>
    <mergeCell ref="V78:W78"/>
    <mergeCell ref="X78:Z78"/>
    <mergeCell ref="V77:W77"/>
    <mergeCell ref="N77:O77"/>
    <mergeCell ref="P77:Q77"/>
    <mergeCell ref="R77:S77"/>
    <mergeCell ref="T77:U77"/>
    <mergeCell ref="A77:B77"/>
    <mergeCell ref="D77:E77"/>
    <mergeCell ref="F77:G77"/>
    <mergeCell ref="H77:I77"/>
    <mergeCell ref="J77:M77"/>
    <mergeCell ref="X79:Z79"/>
    <mergeCell ref="A80:B80"/>
    <mergeCell ref="D80:E80"/>
    <mergeCell ref="F80:G80"/>
    <mergeCell ref="H80:I80"/>
    <mergeCell ref="J80:M80"/>
    <mergeCell ref="N80:O80"/>
    <mergeCell ref="P80:Q80"/>
    <mergeCell ref="R80:S80"/>
    <mergeCell ref="T80:U80"/>
    <mergeCell ref="V80:W80"/>
    <mergeCell ref="X80:Z80"/>
    <mergeCell ref="V79:W79"/>
    <mergeCell ref="N79:O79"/>
    <mergeCell ref="P79:Q79"/>
    <mergeCell ref="R79:S79"/>
    <mergeCell ref="T79:U79"/>
    <mergeCell ref="A79:B79"/>
    <mergeCell ref="D79:E79"/>
    <mergeCell ref="F79:G79"/>
    <mergeCell ref="H79:I79"/>
    <mergeCell ref="J79:M79"/>
    <mergeCell ref="X81:Z81"/>
    <mergeCell ref="A82:B82"/>
    <mergeCell ref="D82:E82"/>
    <mergeCell ref="F82:G82"/>
    <mergeCell ref="H82:I82"/>
    <mergeCell ref="J82:M82"/>
    <mergeCell ref="N82:O82"/>
    <mergeCell ref="P82:Q82"/>
    <mergeCell ref="R82:S82"/>
    <mergeCell ref="T82:U82"/>
    <mergeCell ref="V82:W82"/>
    <mergeCell ref="X82:Z82"/>
    <mergeCell ref="V81:W81"/>
    <mergeCell ref="N81:O81"/>
    <mergeCell ref="P81:Q81"/>
    <mergeCell ref="R81:S81"/>
    <mergeCell ref="T81:U81"/>
    <mergeCell ref="A81:B81"/>
    <mergeCell ref="D81:E81"/>
    <mergeCell ref="F81:G81"/>
    <mergeCell ref="H81:I81"/>
    <mergeCell ref="J81:M81"/>
    <mergeCell ref="X83:Z83"/>
    <mergeCell ref="A84:B84"/>
    <mergeCell ref="D84:E84"/>
    <mergeCell ref="F84:G84"/>
    <mergeCell ref="H84:I84"/>
    <mergeCell ref="J84:M84"/>
    <mergeCell ref="N84:O84"/>
    <mergeCell ref="P84:Q84"/>
    <mergeCell ref="R84:S84"/>
    <mergeCell ref="T84:U84"/>
    <mergeCell ref="V84:W84"/>
    <mergeCell ref="X84:Z84"/>
    <mergeCell ref="V83:W83"/>
    <mergeCell ref="N83:O83"/>
    <mergeCell ref="P83:Q83"/>
    <mergeCell ref="R83:S83"/>
    <mergeCell ref="T83:U83"/>
    <mergeCell ref="A83:B83"/>
    <mergeCell ref="D83:E83"/>
    <mergeCell ref="F83:G83"/>
    <mergeCell ref="H83:I83"/>
    <mergeCell ref="J83:M83"/>
    <mergeCell ref="X85:Z85"/>
    <mergeCell ref="A86:B86"/>
    <mergeCell ref="D86:E86"/>
    <mergeCell ref="F86:G86"/>
    <mergeCell ref="H86:I86"/>
    <mergeCell ref="J86:M86"/>
    <mergeCell ref="N86:O86"/>
    <mergeCell ref="P86:Q86"/>
    <mergeCell ref="R86:S86"/>
    <mergeCell ref="T86:U86"/>
    <mergeCell ref="V86:W86"/>
    <mergeCell ref="X86:Z86"/>
    <mergeCell ref="V85:W85"/>
    <mergeCell ref="N85:O85"/>
    <mergeCell ref="P85:Q85"/>
    <mergeCell ref="R85:S85"/>
    <mergeCell ref="T85:U85"/>
    <mergeCell ref="A85:B85"/>
    <mergeCell ref="D85:E85"/>
    <mergeCell ref="F85:G85"/>
    <mergeCell ref="H85:I85"/>
    <mergeCell ref="J85:M85"/>
    <mergeCell ref="X87:Z87"/>
    <mergeCell ref="A88:B88"/>
    <mergeCell ref="D88:E88"/>
    <mergeCell ref="F88:G88"/>
    <mergeCell ref="H88:I88"/>
    <mergeCell ref="J88:M88"/>
    <mergeCell ref="N88:O88"/>
    <mergeCell ref="P88:Q88"/>
    <mergeCell ref="R88:S88"/>
    <mergeCell ref="T88:U88"/>
    <mergeCell ref="V88:W88"/>
    <mergeCell ref="X88:Z88"/>
    <mergeCell ref="V87:W87"/>
    <mergeCell ref="N87:O87"/>
    <mergeCell ref="P87:Q87"/>
    <mergeCell ref="R87:S87"/>
    <mergeCell ref="T87:U87"/>
    <mergeCell ref="A87:B87"/>
    <mergeCell ref="D87:E87"/>
    <mergeCell ref="F87:G87"/>
    <mergeCell ref="H87:I87"/>
    <mergeCell ref="J87:M87"/>
    <mergeCell ref="X89:Z89"/>
    <mergeCell ref="A90:B90"/>
    <mergeCell ref="D90:E90"/>
    <mergeCell ref="F90:G90"/>
    <mergeCell ref="H90:I90"/>
    <mergeCell ref="J90:M90"/>
    <mergeCell ref="N90:O90"/>
    <mergeCell ref="P90:Q90"/>
    <mergeCell ref="R90:S90"/>
    <mergeCell ref="T90:U90"/>
    <mergeCell ref="V90:W90"/>
    <mergeCell ref="X90:Z90"/>
    <mergeCell ref="V89:W89"/>
    <mergeCell ref="N89:O89"/>
    <mergeCell ref="P89:Q89"/>
    <mergeCell ref="R89:S89"/>
    <mergeCell ref="T89:U89"/>
    <mergeCell ref="A89:B89"/>
    <mergeCell ref="D89:E89"/>
    <mergeCell ref="F89:G89"/>
    <mergeCell ref="H89:I89"/>
    <mergeCell ref="J89:M89"/>
    <mergeCell ref="X91:Z91"/>
    <mergeCell ref="A92:B92"/>
    <mergeCell ref="D92:E92"/>
    <mergeCell ref="F92:G92"/>
    <mergeCell ref="H92:I92"/>
    <mergeCell ref="J92:M92"/>
    <mergeCell ref="N92:O92"/>
    <mergeCell ref="P92:Q92"/>
    <mergeCell ref="R92:S92"/>
    <mergeCell ref="T92:U92"/>
    <mergeCell ref="V92:W92"/>
    <mergeCell ref="X92:Z92"/>
    <mergeCell ref="V91:W91"/>
    <mergeCell ref="N91:O91"/>
    <mergeCell ref="P91:Q91"/>
    <mergeCell ref="R91:S91"/>
    <mergeCell ref="T91:U91"/>
    <mergeCell ref="A91:B91"/>
    <mergeCell ref="D91:E91"/>
    <mergeCell ref="F91:G91"/>
    <mergeCell ref="H91:I91"/>
    <mergeCell ref="J91:M91"/>
    <mergeCell ref="X93:Z93"/>
    <mergeCell ref="A94:B94"/>
    <mergeCell ref="D94:E94"/>
    <mergeCell ref="F94:G94"/>
    <mergeCell ref="H94:I94"/>
    <mergeCell ref="J94:M94"/>
    <mergeCell ref="N94:O94"/>
    <mergeCell ref="P94:Q94"/>
    <mergeCell ref="R94:S94"/>
    <mergeCell ref="T94:U94"/>
    <mergeCell ref="V94:W94"/>
    <mergeCell ref="X94:Z94"/>
    <mergeCell ref="V93:W93"/>
    <mergeCell ref="N93:O93"/>
    <mergeCell ref="P93:Q93"/>
    <mergeCell ref="R93:S93"/>
    <mergeCell ref="T93:U93"/>
    <mergeCell ref="A93:B93"/>
    <mergeCell ref="D93:E93"/>
    <mergeCell ref="F93:G93"/>
    <mergeCell ref="H93:I93"/>
    <mergeCell ref="J93:M93"/>
    <mergeCell ref="X95:Z95"/>
    <mergeCell ref="A96:B96"/>
    <mergeCell ref="D96:E96"/>
    <mergeCell ref="F96:G96"/>
    <mergeCell ref="H96:I96"/>
    <mergeCell ref="J96:M96"/>
    <mergeCell ref="N96:O96"/>
    <mergeCell ref="P96:Q96"/>
    <mergeCell ref="R96:S96"/>
    <mergeCell ref="T96:U96"/>
    <mergeCell ref="V96:W96"/>
    <mergeCell ref="X96:Z96"/>
    <mergeCell ref="V95:W95"/>
    <mergeCell ref="N95:O95"/>
    <mergeCell ref="P95:Q95"/>
    <mergeCell ref="R95:S95"/>
    <mergeCell ref="T95:U95"/>
    <mergeCell ref="A95:B95"/>
    <mergeCell ref="D95:E95"/>
    <mergeCell ref="F95:G95"/>
    <mergeCell ref="H95:I95"/>
    <mergeCell ref="J95:M95"/>
    <mergeCell ref="X97:Z97"/>
    <mergeCell ref="A98:B98"/>
    <mergeCell ref="D98:E98"/>
    <mergeCell ref="F98:G98"/>
    <mergeCell ref="H98:I98"/>
    <mergeCell ref="J98:M98"/>
    <mergeCell ref="N98:O98"/>
    <mergeCell ref="P98:Q98"/>
    <mergeCell ref="R98:S98"/>
    <mergeCell ref="T98:U98"/>
    <mergeCell ref="V98:W98"/>
    <mergeCell ref="X98:Z98"/>
    <mergeCell ref="V97:W97"/>
    <mergeCell ref="N97:O97"/>
    <mergeCell ref="P97:Q97"/>
    <mergeCell ref="R97:S97"/>
    <mergeCell ref="T97:U97"/>
    <mergeCell ref="A97:B97"/>
    <mergeCell ref="D97:E97"/>
    <mergeCell ref="F97:G97"/>
    <mergeCell ref="H97:I97"/>
    <mergeCell ref="J97:M97"/>
    <mergeCell ref="X99:Z99"/>
    <mergeCell ref="A100:B100"/>
    <mergeCell ref="D100:E100"/>
    <mergeCell ref="F100:G100"/>
    <mergeCell ref="H100:I100"/>
    <mergeCell ref="J100:M100"/>
    <mergeCell ref="N100:O100"/>
    <mergeCell ref="P100:Q100"/>
    <mergeCell ref="R100:S100"/>
    <mergeCell ref="T100:U100"/>
    <mergeCell ref="V100:W100"/>
    <mergeCell ref="X100:Z100"/>
    <mergeCell ref="V99:W99"/>
    <mergeCell ref="N99:O99"/>
    <mergeCell ref="P99:Q99"/>
    <mergeCell ref="R99:S99"/>
    <mergeCell ref="T99:U99"/>
    <mergeCell ref="A99:B99"/>
    <mergeCell ref="D99:E99"/>
    <mergeCell ref="F99:G99"/>
    <mergeCell ref="H99:I99"/>
    <mergeCell ref="J99:M99"/>
    <mergeCell ref="X101:Z101"/>
    <mergeCell ref="A102:B102"/>
    <mergeCell ref="D102:E102"/>
    <mergeCell ref="F102:G102"/>
    <mergeCell ref="H102:I102"/>
    <mergeCell ref="J102:M102"/>
    <mergeCell ref="N102:O102"/>
    <mergeCell ref="P102:Q102"/>
    <mergeCell ref="R102:S102"/>
    <mergeCell ref="T102:U102"/>
    <mergeCell ref="V102:W102"/>
    <mergeCell ref="X102:Z102"/>
    <mergeCell ref="V101:W101"/>
    <mergeCell ref="N101:O101"/>
    <mergeCell ref="P101:Q101"/>
    <mergeCell ref="R101:S101"/>
    <mergeCell ref="T101:U101"/>
    <mergeCell ref="A101:B101"/>
    <mergeCell ref="D101:E101"/>
    <mergeCell ref="F101:G101"/>
    <mergeCell ref="H101:I101"/>
    <mergeCell ref="J101:M101"/>
    <mergeCell ref="X103:Z103"/>
    <mergeCell ref="A104:B104"/>
    <mergeCell ref="D104:E104"/>
    <mergeCell ref="F104:G104"/>
    <mergeCell ref="H104:I104"/>
    <mergeCell ref="J104:M104"/>
    <mergeCell ref="N104:O104"/>
    <mergeCell ref="P104:Q104"/>
    <mergeCell ref="R104:S104"/>
    <mergeCell ref="T104:U104"/>
    <mergeCell ref="V104:W104"/>
    <mergeCell ref="X104:Z104"/>
    <mergeCell ref="V103:W103"/>
    <mergeCell ref="N103:O103"/>
    <mergeCell ref="P103:Q103"/>
    <mergeCell ref="R103:S103"/>
    <mergeCell ref="T103:U103"/>
    <mergeCell ref="A103:B103"/>
    <mergeCell ref="D103:E103"/>
    <mergeCell ref="F103:G103"/>
    <mergeCell ref="H103:I103"/>
    <mergeCell ref="J103:M103"/>
    <mergeCell ref="X105:Z105"/>
    <mergeCell ref="A106:B106"/>
    <mergeCell ref="D106:E106"/>
    <mergeCell ref="F106:G106"/>
    <mergeCell ref="H106:I106"/>
    <mergeCell ref="J106:M106"/>
    <mergeCell ref="N106:O106"/>
    <mergeCell ref="P106:Q106"/>
    <mergeCell ref="R106:S106"/>
    <mergeCell ref="T106:U106"/>
    <mergeCell ref="V106:W106"/>
    <mergeCell ref="X106:Z106"/>
    <mergeCell ref="V105:W105"/>
    <mergeCell ref="N105:O105"/>
    <mergeCell ref="P105:Q105"/>
    <mergeCell ref="R105:S105"/>
    <mergeCell ref="T105:U105"/>
    <mergeCell ref="A105:B105"/>
    <mergeCell ref="D105:E105"/>
    <mergeCell ref="F105:G105"/>
    <mergeCell ref="H105:I105"/>
    <mergeCell ref="J105:M105"/>
    <mergeCell ref="X107:Z107"/>
    <mergeCell ref="A108:B108"/>
    <mergeCell ref="D108:E108"/>
    <mergeCell ref="F108:G108"/>
    <mergeCell ref="H108:I108"/>
    <mergeCell ref="J108:M108"/>
    <mergeCell ref="N108:O108"/>
    <mergeCell ref="P108:Q108"/>
    <mergeCell ref="R108:S108"/>
    <mergeCell ref="T108:U108"/>
    <mergeCell ref="V108:W108"/>
    <mergeCell ref="X108:Z108"/>
    <mergeCell ref="V107:W107"/>
    <mergeCell ref="N107:O107"/>
    <mergeCell ref="P107:Q107"/>
    <mergeCell ref="R107:S107"/>
    <mergeCell ref="T107:U107"/>
    <mergeCell ref="A107:B107"/>
    <mergeCell ref="D107:E107"/>
    <mergeCell ref="F107:G107"/>
    <mergeCell ref="H107:I107"/>
    <mergeCell ref="J107:M107"/>
    <mergeCell ref="X109:Z109"/>
    <mergeCell ref="A110:B110"/>
    <mergeCell ref="D110:E110"/>
    <mergeCell ref="F110:G110"/>
    <mergeCell ref="H110:I110"/>
    <mergeCell ref="J110:M110"/>
    <mergeCell ref="N110:O110"/>
    <mergeCell ref="P110:Q110"/>
    <mergeCell ref="R110:S110"/>
    <mergeCell ref="T110:U110"/>
    <mergeCell ref="V110:W110"/>
    <mergeCell ref="X110:Z110"/>
    <mergeCell ref="V109:W109"/>
    <mergeCell ref="N109:O109"/>
    <mergeCell ref="P109:Q109"/>
    <mergeCell ref="R109:S109"/>
    <mergeCell ref="T109:U109"/>
    <mergeCell ref="A109:B109"/>
    <mergeCell ref="D109:E109"/>
    <mergeCell ref="F109:G109"/>
    <mergeCell ref="H109:I109"/>
    <mergeCell ref="J109:M109"/>
    <mergeCell ref="X111:Z111"/>
    <mergeCell ref="A112:B112"/>
    <mergeCell ref="D112:E112"/>
    <mergeCell ref="F112:G112"/>
    <mergeCell ref="H112:I112"/>
    <mergeCell ref="J112:M112"/>
    <mergeCell ref="N112:O112"/>
    <mergeCell ref="P112:Q112"/>
    <mergeCell ref="R112:S112"/>
    <mergeCell ref="T112:U112"/>
    <mergeCell ref="V112:W112"/>
    <mergeCell ref="X112:Z112"/>
    <mergeCell ref="V111:W111"/>
    <mergeCell ref="N111:O111"/>
    <mergeCell ref="P111:Q111"/>
    <mergeCell ref="R111:S111"/>
    <mergeCell ref="T111:U111"/>
    <mergeCell ref="A111:B111"/>
    <mergeCell ref="D111:E111"/>
    <mergeCell ref="F111:G111"/>
    <mergeCell ref="H111:I111"/>
    <mergeCell ref="J111:M111"/>
    <mergeCell ref="X113:Z113"/>
    <mergeCell ref="A114:B114"/>
    <mergeCell ref="D114:E114"/>
    <mergeCell ref="F114:G114"/>
    <mergeCell ref="H114:I114"/>
    <mergeCell ref="J114:M114"/>
    <mergeCell ref="N114:O114"/>
    <mergeCell ref="P114:Q114"/>
    <mergeCell ref="R114:S114"/>
    <mergeCell ref="T114:U114"/>
    <mergeCell ref="V114:W114"/>
    <mergeCell ref="X114:Z114"/>
    <mergeCell ref="V113:W113"/>
    <mergeCell ref="N113:O113"/>
    <mergeCell ref="P113:Q113"/>
    <mergeCell ref="R113:S113"/>
    <mergeCell ref="T113:U113"/>
    <mergeCell ref="A113:B113"/>
    <mergeCell ref="D113:E113"/>
    <mergeCell ref="F113:G113"/>
    <mergeCell ref="H113:I113"/>
    <mergeCell ref="J113:M113"/>
    <mergeCell ref="X115:Z115"/>
    <mergeCell ref="A116:B116"/>
    <mergeCell ref="D116:E116"/>
    <mergeCell ref="F116:G116"/>
    <mergeCell ref="H116:I116"/>
    <mergeCell ref="J116:M116"/>
    <mergeCell ref="N116:O116"/>
    <mergeCell ref="P116:Q116"/>
    <mergeCell ref="R116:S116"/>
    <mergeCell ref="T116:U116"/>
    <mergeCell ref="V116:W116"/>
    <mergeCell ref="X116:Z116"/>
    <mergeCell ref="V115:W115"/>
    <mergeCell ref="N115:O115"/>
    <mergeCell ref="P115:Q115"/>
    <mergeCell ref="R115:S115"/>
    <mergeCell ref="T115:U115"/>
    <mergeCell ref="A115:B115"/>
    <mergeCell ref="D115:E115"/>
    <mergeCell ref="F115:G115"/>
    <mergeCell ref="H115:I115"/>
    <mergeCell ref="J115:M115"/>
    <mergeCell ref="X117:Z117"/>
    <mergeCell ref="A118:B118"/>
    <mergeCell ref="D118:E118"/>
    <mergeCell ref="F118:G118"/>
    <mergeCell ref="H118:I118"/>
    <mergeCell ref="J118:M118"/>
    <mergeCell ref="N118:O118"/>
    <mergeCell ref="P118:Q118"/>
    <mergeCell ref="R118:S118"/>
    <mergeCell ref="T118:U118"/>
    <mergeCell ref="V118:W118"/>
    <mergeCell ref="X118:Z118"/>
    <mergeCell ref="V117:W117"/>
    <mergeCell ref="N117:O117"/>
    <mergeCell ref="P117:Q117"/>
    <mergeCell ref="R117:S117"/>
    <mergeCell ref="T117:U117"/>
    <mergeCell ref="A117:B117"/>
    <mergeCell ref="D117:E117"/>
    <mergeCell ref="F117:G117"/>
    <mergeCell ref="H117:I117"/>
    <mergeCell ref="J117:M117"/>
    <mergeCell ref="X119:Z119"/>
    <mergeCell ref="A120:B120"/>
    <mergeCell ref="D120:E120"/>
    <mergeCell ref="F120:G120"/>
    <mergeCell ref="H120:I120"/>
    <mergeCell ref="J120:M120"/>
    <mergeCell ref="N120:O120"/>
    <mergeCell ref="P120:Q120"/>
    <mergeCell ref="R120:S120"/>
    <mergeCell ref="T120:U120"/>
    <mergeCell ref="V120:W120"/>
    <mergeCell ref="X120:Z120"/>
    <mergeCell ref="V119:W119"/>
    <mergeCell ref="N119:O119"/>
    <mergeCell ref="P119:Q119"/>
    <mergeCell ref="R119:S119"/>
    <mergeCell ref="T119:U119"/>
    <mergeCell ref="A119:B119"/>
    <mergeCell ref="D119:E119"/>
    <mergeCell ref="F119:G119"/>
    <mergeCell ref="H119:I119"/>
    <mergeCell ref="J119:M119"/>
    <mergeCell ref="T125:T126"/>
    <mergeCell ref="V125:V126"/>
    <mergeCell ref="X125:X126"/>
    <mergeCell ref="Y125:Z125"/>
    <mergeCell ref="L126:M126"/>
    <mergeCell ref="Y126:Z126"/>
    <mergeCell ref="R125:R126"/>
    <mergeCell ref="K125:K126"/>
    <mergeCell ref="L125:M125"/>
    <mergeCell ref="N125:N126"/>
    <mergeCell ref="P125:P126"/>
    <mergeCell ref="A125:B126"/>
    <mergeCell ref="C125:C126"/>
    <mergeCell ref="D125:D126"/>
    <mergeCell ref="F125:F126"/>
    <mergeCell ref="H125:H126"/>
    <mergeCell ref="X121:Z121"/>
    <mergeCell ref="A122:J122"/>
    <mergeCell ref="Y122:Y124"/>
    <mergeCell ref="A123:X123"/>
    <mergeCell ref="A124:J124"/>
    <mergeCell ref="V121:W121"/>
    <mergeCell ref="N121:O121"/>
    <mergeCell ref="P121:Q121"/>
    <mergeCell ref="R121:S121"/>
    <mergeCell ref="T121:U121"/>
    <mergeCell ref="A121:B121"/>
    <mergeCell ref="D121:E121"/>
    <mergeCell ref="F121:G121"/>
    <mergeCell ref="H121:I121"/>
    <mergeCell ref="J121:M121"/>
    <mergeCell ref="X127:Z127"/>
    <mergeCell ref="A128:B128"/>
    <mergeCell ref="D128:E128"/>
    <mergeCell ref="F128:G128"/>
    <mergeCell ref="H128:I128"/>
    <mergeCell ref="K128:M128"/>
    <mergeCell ref="N128:O128"/>
    <mergeCell ref="P128:Q128"/>
    <mergeCell ref="R128:S128"/>
    <mergeCell ref="T128:U128"/>
    <mergeCell ref="V128:W128"/>
    <mergeCell ref="X128:Z128"/>
    <mergeCell ref="V127:W127"/>
    <mergeCell ref="N127:O127"/>
    <mergeCell ref="P127:Q127"/>
    <mergeCell ref="R127:S127"/>
    <mergeCell ref="T127:U127"/>
    <mergeCell ref="A127:B127"/>
    <mergeCell ref="D127:E127"/>
    <mergeCell ref="F127:G127"/>
    <mergeCell ref="H127:I127"/>
    <mergeCell ref="K127:M127"/>
    <mergeCell ref="X129:Z129"/>
    <mergeCell ref="A130:B130"/>
    <mergeCell ref="D130:E130"/>
    <mergeCell ref="F130:G130"/>
    <mergeCell ref="H130:I130"/>
    <mergeCell ref="K130:M130"/>
    <mergeCell ref="N130:O130"/>
    <mergeCell ref="P130:Q130"/>
    <mergeCell ref="R130:S130"/>
    <mergeCell ref="T130:U130"/>
    <mergeCell ref="V130:W130"/>
    <mergeCell ref="X130:Z130"/>
    <mergeCell ref="V129:W129"/>
    <mergeCell ref="N129:O129"/>
    <mergeCell ref="P129:Q129"/>
    <mergeCell ref="R129:S129"/>
    <mergeCell ref="T129:U129"/>
    <mergeCell ref="A129:B129"/>
    <mergeCell ref="D129:E129"/>
    <mergeCell ref="F129:G129"/>
    <mergeCell ref="H129:I129"/>
    <mergeCell ref="K129:M129"/>
    <mergeCell ref="X131:Z131"/>
    <mergeCell ref="A132:B132"/>
    <mergeCell ref="D132:E132"/>
    <mergeCell ref="F132:G132"/>
    <mergeCell ref="H132:I132"/>
    <mergeCell ref="K132:M132"/>
    <mergeCell ref="N132:O132"/>
    <mergeCell ref="P132:Q132"/>
    <mergeCell ref="R132:S132"/>
    <mergeCell ref="T132:U132"/>
    <mergeCell ref="V132:W132"/>
    <mergeCell ref="X132:Z132"/>
    <mergeCell ref="V131:W131"/>
    <mergeCell ref="N131:O131"/>
    <mergeCell ref="P131:Q131"/>
    <mergeCell ref="R131:S131"/>
    <mergeCell ref="T131:U131"/>
    <mergeCell ref="A131:B131"/>
    <mergeCell ref="D131:E131"/>
    <mergeCell ref="F131:G131"/>
    <mergeCell ref="H131:I131"/>
    <mergeCell ref="K131:M131"/>
    <mergeCell ref="X133:Z133"/>
    <mergeCell ref="A134:B134"/>
    <mergeCell ref="D134:E134"/>
    <mergeCell ref="F134:G134"/>
    <mergeCell ref="H134:I134"/>
    <mergeCell ref="K134:M134"/>
    <mergeCell ref="N134:O134"/>
    <mergeCell ref="P134:Q134"/>
    <mergeCell ref="R134:S134"/>
    <mergeCell ref="T134:U134"/>
    <mergeCell ref="V134:W134"/>
    <mergeCell ref="X134:Z134"/>
    <mergeCell ref="V133:W133"/>
    <mergeCell ref="N133:O133"/>
    <mergeCell ref="P133:Q133"/>
    <mergeCell ref="R133:S133"/>
    <mergeCell ref="T133:U133"/>
    <mergeCell ref="A133:B133"/>
    <mergeCell ref="D133:E133"/>
    <mergeCell ref="F133:G133"/>
    <mergeCell ref="H133:I133"/>
    <mergeCell ref="K133:M133"/>
    <mergeCell ref="X135:Z135"/>
    <mergeCell ref="A136:B136"/>
    <mergeCell ref="D136:E136"/>
    <mergeCell ref="F136:G136"/>
    <mergeCell ref="H136:I136"/>
    <mergeCell ref="K136:M136"/>
    <mergeCell ref="N136:O136"/>
    <mergeCell ref="P136:Q136"/>
    <mergeCell ref="R136:S136"/>
    <mergeCell ref="T136:U136"/>
    <mergeCell ref="V136:W136"/>
    <mergeCell ref="X136:Z136"/>
    <mergeCell ref="V135:W135"/>
    <mergeCell ref="N135:O135"/>
    <mergeCell ref="P135:Q135"/>
    <mergeCell ref="R135:S135"/>
    <mergeCell ref="T135:U135"/>
    <mergeCell ref="A135:B135"/>
    <mergeCell ref="D135:E135"/>
    <mergeCell ref="F135:G135"/>
    <mergeCell ref="H135:I135"/>
    <mergeCell ref="K135:M135"/>
    <mergeCell ref="X137:Z137"/>
    <mergeCell ref="A138:B138"/>
    <mergeCell ref="D138:E138"/>
    <mergeCell ref="F138:G138"/>
    <mergeCell ref="H138:I138"/>
    <mergeCell ref="K138:M138"/>
    <mergeCell ref="N138:O138"/>
    <mergeCell ref="P138:Q138"/>
    <mergeCell ref="R138:S138"/>
    <mergeCell ref="T138:U138"/>
    <mergeCell ref="V138:W138"/>
    <mergeCell ref="X138:Z138"/>
    <mergeCell ref="V137:W137"/>
    <mergeCell ref="N137:O137"/>
    <mergeCell ref="P137:Q137"/>
    <mergeCell ref="R137:S137"/>
    <mergeCell ref="T137:U137"/>
    <mergeCell ref="A137:B137"/>
    <mergeCell ref="D137:E137"/>
    <mergeCell ref="F137:G137"/>
    <mergeCell ref="H137:I137"/>
    <mergeCell ref="K137:M137"/>
    <mergeCell ref="X139:Z139"/>
    <mergeCell ref="A140:B140"/>
    <mergeCell ref="D140:E140"/>
    <mergeCell ref="F140:G140"/>
    <mergeCell ref="H140:I140"/>
    <mergeCell ref="K140:M140"/>
    <mergeCell ref="N140:O140"/>
    <mergeCell ref="P140:Q140"/>
    <mergeCell ref="R140:S140"/>
    <mergeCell ref="T140:U140"/>
    <mergeCell ref="V140:W140"/>
    <mergeCell ref="X140:Z140"/>
    <mergeCell ref="V139:W139"/>
    <mergeCell ref="N139:O139"/>
    <mergeCell ref="P139:Q139"/>
    <mergeCell ref="R139:S139"/>
    <mergeCell ref="T139:U139"/>
    <mergeCell ref="A139:B139"/>
    <mergeCell ref="D139:E139"/>
    <mergeCell ref="F139:G139"/>
    <mergeCell ref="H139:I139"/>
    <mergeCell ref="K139:M139"/>
    <mergeCell ref="X141:Z141"/>
    <mergeCell ref="A142:B142"/>
    <mergeCell ref="D142:E142"/>
    <mergeCell ref="F142:G142"/>
    <mergeCell ref="H142:I142"/>
    <mergeCell ref="K142:M142"/>
    <mergeCell ref="N142:O142"/>
    <mergeCell ref="P142:Q142"/>
    <mergeCell ref="R142:S142"/>
    <mergeCell ref="T142:U142"/>
    <mergeCell ref="V142:W142"/>
    <mergeCell ref="X142:Z142"/>
    <mergeCell ref="V141:W141"/>
    <mergeCell ref="N141:O141"/>
    <mergeCell ref="P141:Q141"/>
    <mergeCell ref="R141:S141"/>
    <mergeCell ref="T141:U141"/>
    <mergeCell ref="A141:B141"/>
    <mergeCell ref="D141:E141"/>
    <mergeCell ref="F141:G141"/>
    <mergeCell ref="H141:I141"/>
    <mergeCell ref="K141:M141"/>
    <mergeCell ref="X143:Z143"/>
    <mergeCell ref="A144:B144"/>
    <mergeCell ref="D144:E144"/>
    <mergeCell ref="F144:G144"/>
    <mergeCell ref="H144:I144"/>
    <mergeCell ref="K144:M144"/>
    <mergeCell ref="N144:O144"/>
    <mergeCell ref="P144:Q144"/>
    <mergeCell ref="R144:S144"/>
    <mergeCell ref="T144:U144"/>
    <mergeCell ref="V144:W144"/>
    <mergeCell ref="X144:Z144"/>
    <mergeCell ref="V143:W143"/>
    <mergeCell ref="N143:O143"/>
    <mergeCell ref="P143:Q143"/>
    <mergeCell ref="R143:S143"/>
    <mergeCell ref="T143:U143"/>
    <mergeCell ref="A143:B143"/>
    <mergeCell ref="D143:E143"/>
    <mergeCell ref="F143:G143"/>
    <mergeCell ref="H143:I143"/>
    <mergeCell ref="K143:M143"/>
    <mergeCell ref="X145:Z145"/>
    <mergeCell ref="A146:B146"/>
    <mergeCell ref="D146:E146"/>
    <mergeCell ref="F146:G146"/>
    <mergeCell ref="H146:I146"/>
    <mergeCell ref="K146:M146"/>
    <mergeCell ref="N146:O146"/>
    <mergeCell ref="P146:Q146"/>
    <mergeCell ref="R146:S146"/>
    <mergeCell ref="T146:U146"/>
    <mergeCell ref="V146:W146"/>
    <mergeCell ref="X146:Z146"/>
    <mergeCell ref="V145:W145"/>
    <mergeCell ref="N145:O145"/>
    <mergeCell ref="P145:Q145"/>
    <mergeCell ref="R145:S145"/>
    <mergeCell ref="T145:U145"/>
    <mergeCell ref="A145:B145"/>
    <mergeCell ref="D145:E145"/>
    <mergeCell ref="F145:G145"/>
    <mergeCell ref="H145:I145"/>
    <mergeCell ref="K145:M145"/>
    <mergeCell ref="X147:Z147"/>
    <mergeCell ref="A148:B148"/>
    <mergeCell ref="D148:E148"/>
    <mergeCell ref="F148:G148"/>
    <mergeCell ref="H148:I148"/>
    <mergeCell ref="K148:M148"/>
    <mergeCell ref="N148:O148"/>
    <mergeCell ref="P148:Q148"/>
    <mergeCell ref="R148:S148"/>
    <mergeCell ref="T148:U148"/>
    <mergeCell ref="V148:W148"/>
    <mergeCell ref="X148:Z148"/>
    <mergeCell ref="V147:W147"/>
    <mergeCell ref="N147:O147"/>
    <mergeCell ref="P147:Q147"/>
    <mergeCell ref="R147:S147"/>
    <mergeCell ref="T147:U147"/>
    <mergeCell ref="A147:B147"/>
    <mergeCell ref="D147:E147"/>
    <mergeCell ref="F147:G147"/>
    <mergeCell ref="H147:I147"/>
    <mergeCell ref="K147:M147"/>
    <mergeCell ref="X149:Z149"/>
    <mergeCell ref="A150:B150"/>
    <mergeCell ref="D150:E150"/>
    <mergeCell ref="F150:G150"/>
    <mergeCell ref="H150:I150"/>
    <mergeCell ref="K150:M150"/>
    <mergeCell ref="N150:O150"/>
    <mergeCell ref="P150:Q150"/>
    <mergeCell ref="R150:S150"/>
    <mergeCell ref="T150:U150"/>
    <mergeCell ref="V150:W150"/>
    <mergeCell ref="X150:Z150"/>
    <mergeCell ref="V149:W149"/>
    <mergeCell ref="N149:O149"/>
    <mergeCell ref="P149:Q149"/>
    <mergeCell ref="R149:S149"/>
    <mergeCell ref="T149:U149"/>
    <mergeCell ref="A149:B149"/>
    <mergeCell ref="D149:E149"/>
    <mergeCell ref="F149:G149"/>
    <mergeCell ref="H149:I149"/>
    <mergeCell ref="K149:M149"/>
    <mergeCell ref="X151:Z151"/>
    <mergeCell ref="A152:B152"/>
    <mergeCell ref="D152:E152"/>
    <mergeCell ref="F152:G152"/>
    <mergeCell ref="H152:I152"/>
    <mergeCell ref="K152:M152"/>
    <mergeCell ref="N152:O152"/>
    <mergeCell ref="P152:Q152"/>
    <mergeCell ref="R152:S152"/>
    <mergeCell ref="T152:U152"/>
    <mergeCell ref="V152:W152"/>
    <mergeCell ref="X152:Z152"/>
    <mergeCell ref="V151:W151"/>
    <mergeCell ref="N151:O151"/>
    <mergeCell ref="P151:Q151"/>
    <mergeCell ref="R151:S151"/>
    <mergeCell ref="T151:U151"/>
    <mergeCell ref="A151:B151"/>
    <mergeCell ref="D151:E151"/>
    <mergeCell ref="F151:G151"/>
    <mergeCell ref="H151:I151"/>
    <mergeCell ref="K151:M151"/>
    <mergeCell ref="X153:Z153"/>
    <mergeCell ref="A154:B154"/>
    <mergeCell ref="D154:E154"/>
    <mergeCell ref="F154:G154"/>
    <mergeCell ref="H154:I154"/>
    <mergeCell ref="K154:M154"/>
    <mergeCell ref="N154:O154"/>
    <mergeCell ref="P154:Q154"/>
    <mergeCell ref="R154:S154"/>
    <mergeCell ref="T154:U154"/>
    <mergeCell ref="V154:W154"/>
    <mergeCell ref="X154:Z154"/>
    <mergeCell ref="V153:W153"/>
    <mergeCell ref="N153:O153"/>
    <mergeCell ref="P153:Q153"/>
    <mergeCell ref="R153:S153"/>
    <mergeCell ref="T153:U153"/>
    <mergeCell ref="A153:B153"/>
    <mergeCell ref="D153:E153"/>
    <mergeCell ref="F153:G153"/>
    <mergeCell ref="H153:I153"/>
    <mergeCell ref="K153:M153"/>
    <mergeCell ref="X155:Z155"/>
    <mergeCell ref="A156:B156"/>
    <mergeCell ref="D156:E156"/>
    <mergeCell ref="F156:G156"/>
    <mergeCell ref="H156:I156"/>
    <mergeCell ref="K156:M156"/>
    <mergeCell ref="N156:O156"/>
    <mergeCell ref="P156:Q156"/>
    <mergeCell ref="R156:S156"/>
    <mergeCell ref="T156:U156"/>
    <mergeCell ref="V156:W156"/>
    <mergeCell ref="X156:Z156"/>
    <mergeCell ref="V155:W155"/>
    <mergeCell ref="N155:O155"/>
    <mergeCell ref="P155:Q155"/>
    <mergeCell ref="R155:S155"/>
    <mergeCell ref="T155:U155"/>
    <mergeCell ref="A155:B155"/>
    <mergeCell ref="D155:E155"/>
    <mergeCell ref="F155:G155"/>
    <mergeCell ref="H155:I155"/>
    <mergeCell ref="K155:M155"/>
    <mergeCell ref="X157:Z157"/>
    <mergeCell ref="A158:B158"/>
    <mergeCell ref="D158:E158"/>
    <mergeCell ref="F158:G158"/>
    <mergeCell ref="H158:I158"/>
    <mergeCell ref="K158:M158"/>
    <mergeCell ref="N158:O158"/>
    <mergeCell ref="P158:Q158"/>
    <mergeCell ref="R158:S158"/>
    <mergeCell ref="T158:U158"/>
    <mergeCell ref="V158:W158"/>
    <mergeCell ref="X158:Z158"/>
    <mergeCell ref="V157:W157"/>
    <mergeCell ref="N157:O157"/>
    <mergeCell ref="P157:Q157"/>
    <mergeCell ref="R157:S157"/>
    <mergeCell ref="T157:U157"/>
    <mergeCell ref="A157:B157"/>
    <mergeCell ref="D157:E157"/>
    <mergeCell ref="F157:G157"/>
    <mergeCell ref="H157:I157"/>
    <mergeCell ref="K157:M157"/>
    <mergeCell ref="X159:Z159"/>
    <mergeCell ref="A160:B160"/>
    <mergeCell ref="D160:E160"/>
    <mergeCell ref="F160:G160"/>
    <mergeCell ref="H160:I160"/>
    <mergeCell ref="K160:M160"/>
    <mergeCell ref="N160:O160"/>
    <mergeCell ref="P160:Q160"/>
    <mergeCell ref="R160:S160"/>
    <mergeCell ref="T160:U160"/>
    <mergeCell ref="V160:W160"/>
    <mergeCell ref="X160:Z160"/>
    <mergeCell ref="V159:W159"/>
    <mergeCell ref="N159:O159"/>
    <mergeCell ref="P159:Q159"/>
    <mergeCell ref="R159:S159"/>
    <mergeCell ref="T159:U159"/>
    <mergeCell ref="A159:B159"/>
    <mergeCell ref="D159:E159"/>
    <mergeCell ref="F159:G159"/>
    <mergeCell ref="H159:I159"/>
    <mergeCell ref="K159:M159"/>
    <mergeCell ref="X161:Z161"/>
    <mergeCell ref="A162:B162"/>
    <mergeCell ref="D162:E162"/>
    <mergeCell ref="F162:G162"/>
    <mergeCell ref="H162:I162"/>
    <mergeCell ref="K162:M162"/>
    <mergeCell ref="N162:O162"/>
    <mergeCell ref="P162:Q162"/>
    <mergeCell ref="R162:S162"/>
    <mergeCell ref="T162:U162"/>
    <mergeCell ref="V162:W162"/>
    <mergeCell ref="X162:Z162"/>
    <mergeCell ref="V161:W161"/>
    <mergeCell ref="N161:O161"/>
    <mergeCell ref="P161:Q161"/>
    <mergeCell ref="R161:S161"/>
    <mergeCell ref="T161:U161"/>
    <mergeCell ref="A161:B161"/>
    <mergeCell ref="D161:E161"/>
    <mergeCell ref="F161:G161"/>
    <mergeCell ref="H161:I161"/>
    <mergeCell ref="K161:M161"/>
    <mergeCell ref="X163:Z163"/>
    <mergeCell ref="A164:B164"/>
    <mergeCell ref="D164:E164"/>
    <mergeCell ref="F164:G164"/>
    <mergeCell ref="H164:I164"/>
    <mergeCell ref="K164:M164"/>
    <mergeCell ref="N164:O164"/>
    <mergeCell ref="P164:Q164"/>
    <mergeCell ref="R164:S164"/>
    <mergeCell ref="T164:U164"/>
    <mergeCell ref="V164:W164"/>
    <mergeCell ref="X164:Z164"/>
    <mergeCell ref="V163:W163"/>
    <mergeCell ref="N163:O163"/>
    <mergeCell ref="P163:Q163"/>
    <mergeCell ref="R163:S163"/>
    <mergeCell ref="T163:U163"/>
    <mergeCell ref="A163:B163"/>
    <mergeCell ref="D163:E163"/>
    <mergeCell ref="F163:G163"/>
    <mergeCell ref="H163:I163"/>
    <mergeCell ref="K163:M163"/>
    <mergeCell ref="X165:Z165"/>
    <mergeCell ref="A166:B166"/>
    <mergeCell ref="D166:E166"/>
    <mergeCell ref="F166:G166"/>
    <mergeCell ref="H166:I166"/>
    <mergeCell ref="K166:M166"/>
    <mergeCell ref="N166:O166"/>
    <mergeCell ref="P166:Q166"/>
    <mergeCell ref="R166:S166"/>
    <mergeCell ref="T166:U166"/>
    <mergeCell ref="V166:W166"/>
    <mergeCell ref="X166:Z166"/>
    <mergeCell ref="V165:W165"/>
    <mergeCell ref="N165:O165"/>
    <mergeCell ref="P165:Q165"/>
    <mergeCell ref="R165:S165"/>
    <mergeCell ref="T165:U165"/>
    <mergeCell ref="A165:B165"/>
    <mergeCell ref="D165:E165"/>
    <mergeCell ref="F165:G165"/>
    <mergeCell ref="H165:I165"/>
    <mergeCell ref="K165:M165"/>
    <mergeCell ref="X167:Z167"/>
    <mergeCell ref="A168:B168"/>
    <mergeCell ref="D168:E168"/>
    <mergeCell ref="F168:G168"/>
    <mergeCell ref="H168:I168"/>
    <mergeCell ref="K168:M168"/>
    <mergeCell ref="N168:O168"/>
    <mergeCell ref="P168:Q168"/>
    <mergeCell ref="R168:S168"/>
    <mergeCell ref="T168:U168"/>
    <mergeCell ref="V168:W168"/>
    <mergeCell ref="X168:Z168"/>
    <mergeCell ref="V167:W167"/>
    <mergeCell ref="N167:O167"/>
    <mergeCell ref="P167:Q167"/>
    <mergeCell ref="R167:S167"/>
    <mergeCell ref="T167:U167"/>
    <mergeCell ref="A167:B167"/>
    <mergeCell ref="D167:E167"/>
    <mergeCell ref="F167:G167"/>
    <mergeCell ref="H167:I167"/>
    <mergeCell ref="K167:M167"/>
    <mergeCell ref="X169:Z169"/>
    <mergeCell ref="A170:B170"/>
    <mergeCell ref="D170:E170"/>
    <mergeCell ref="F170:G170"/>
    <mergeCell ref="H170:I170"/>
    <mergeCell ref="K170:M170"/>
    <mergeCell ref="N170:O170"/>
    <mergeCell ref="P170:Q170"/>
    <mergeCell ref="R170:S170"/>
    <mergeCell ref="T170:U170"/>
    <mergeCell ref="V170:W170"/>
    <mergeCell ref="X170:Z170"/>
    <mergeCell ref="V169:W169"/>
    <mergeCell ref="N169:O169"/>
    <mergeCell ref="P169:Q169"/>
    <mergeCell ref="R169:S169"/>
    <mergeCell ref="T169:U169"/>
    <mergeCell ref="A169:B169"/>
    <mergeCell ref="D169:E169"/>
    <mergeCell ref="F169:G169"/>
    <mergeCell ref="H169:I169"/>
    <mergeCell ref="K169:M169"/>
    <mergeCell ref="X171:Z171"/>
    <mergeCell ref="A172:B172"/>
    <mergeCell ref="D172:E172"/>
    <mergeCell ref="F172:G172"/>
    <mergeCell ref="H172:I172"/>
    <mergeCell ref="K172:M172"/>
    <mergeCell ref="N172:O172"/>
    <mergeCell ref="P172:Q172"/>
    <mergeCell ref="R172:S172"/>
    <mergeCell ref="T172:U172"/>
    <mergeCell ref="V172:W172"/>
    <mergeCell ref="X172:Z172"/>
    <mergeCell ref="V171:W171"/>
    <mergeCell ref="N171:O171"/>
    <mergeCell ref="P171:Q171"/>
    <mergeCell ref="R171:S171"/>
    <mergeCell ref="T171:U171"/>
    <mergeCell ref="A171:B171"/>
    <mergeCell ref="D171:E171"/>
    <mergeCell ref="F171:G171"/>
    <mergeCell ref="H171:I171"/>
    <mergeCell ref="K171:M171"/>
    <mergeCell ref="X173:Z173"/>
    <mergeCell ref="A174:B174"/>
    <mergeCell ref="D174:E174"/>
    <mergeCell ref="F174:G174"/>
    <mergeCell ref="H174:I174"/>
    <mergeCell ref="K174:M174"/>
    <mergeCell ref="N174:O174"/>
    <mergeCell ref="P174:Q174"/>
    <mergeCell ref="R174:S174"/>
    <mergeCell ref="T174:U174"/>
    <mergeCell ref="V174:W174"/>
    <mergeCell ref="X174:Z174"/>
    <mergeCell ref="V173:W173"/>
    <mergeCell ref="N173:O173"/>
    <mergeCell ref="P173:Q173"/>
    <mergeCell ref="R173:S173"/>
    <mergeCell ref="T173:U173"/>
    <mergeCell ref="A173:B173"/>
    <mergeCell ref="D173:E173"/>
    <mergeCell ref="F173:G173"/>
    <mergeCell ref="H173:I173"/>
    <mergeCell ref="K173:M173"/>
    <mergeCell ref="X175:Z175"/>
    <mergeCell ref="A176:B176"/>
    <mergeCell ref="D176:E176"/>
    <mergeCell ref="F176:G176"/>
    <mergeCell ref="H176:I176"/>
    <mergeCell ref="K176:M176"/>
    <mergeCell ref="N176:O176"/>
    <mergeCell ref="P176:Q176"/>
    <mergeCell ref="R176:S176"/>
    <mergeCell ref="T176:U176"/>
    <mergeCell ref="V176:W176"/>
    <mergeCell ref="X176:Z176"/>
    <mergeCell ref="V175:W175"/>
    <mergeCell ref="N175:O175"/>
    <mergeCell ref="P175:Q175"/>
    <mergeCell ref="R175:S175"/>
    <mergeCell ref="T175:U175"/>
    <mergeCell ref="A175:B175"/>
    <mergeCell ref="D175:E175"/>
    <mergeCell ref="F175:G175"/>
    <mergeCell ref="H175:I175"/>
    <mergeCell ref="K175:M175"/>
    <mergeCell ref="X177:Z177"/>
    <mergeCell ref="A178:B178"/>
    <mergeCell ref="D178:E178"/>
    <mergeCell ref="F178:G178"/>
    <mergeCell ref="H178:I178"/>
    <mergeCell ref="K178:M178"/>
    <mergeCell ref="N178:O178"/>
    <mergeCell ref="P178:Q178"/>
    <mergeCell ref="R178:S178"/>
    <mergeCell ref="T178:U178"/>
    <mergeCell ref="V178:W178"/>
    <mergeCell ref="X178:Z178"/>
    <mergeCell ref="V177:W177"/>
    <mergeCell ref="N177:O177"/>
    <mergeCell ref="P177:Q177"/>
    <mergeCell ref="R177:S177"/>
    <mergeCell ref="T177:U177"/>
    <mergeCell ref="A177:B177"/>
    <mergeCell ref="D177:E177"/>
    <mergeCell ref="F177:G177"/>
    <mergeCell ref="H177:I177"/>
    <mergeCell ref="K177:M177"/>
    <mergeCell ref="X179:Z179"/>
    <mergeCell ref="A180:B180"/>
    <mergeCell ref="D180:E180"/>
    <mergeCell ref="F180:G180"/>
    <mergeCell ref="H180:I180"/>
    <mergeCell ref="K180:M180"/>
    <mergeCell ref="N180:O180"/>
    <mergeCell ref="P180:Q180"/>
    <mergeCell ref="R180:S180"/>
    <mergeCell ref="T180:U180"/>
    <mergeCell ref="V180:W180"/>
    <mergeCell ref="X180:Z180"/>
    <mergeCell ref="V179:W179"/>
    <mergeCell ref="N179:O179"/>
    <mergeCell ref="P179:Q179"/>
    <mergeCell ref="R179:S179"/>
    <mergeCell ref="T179:U179"/>
    <mergeCell ref="A179:B179"/>
    <mergeCell ref="D179:E179"/>
    <mergeCell ref="F179:G179"/>
    <mergeCell ref="H179:I179"/>
    <mergeCell ref="K179:M179"/>
    <mergeCell ref="X181:Z181"/>
    <mergeCell ref="A182:B182"/>
    <mergeCell ref="D182:E182"/>
    <mergeCell ref="F182:G182"/>
    <mergeCell ref="H182:I182"/>
    <mergeCell ref="K182:M182"/>
    <mergeCell ref="N182:O182"/>
    <mergeCell ref="P182:Q182"/>
    <mergeCell ref="R182:S182"/>
    <mergeCell ref="T182:U182"/>
    <mergeCell ref="V182:W182"/>
    <mergeCell ref="X182:Z182"/>
    <mergeCell ref="V181:W181"/>
    <mergeCell ref="N181:O181"/>
    <mergeCell ref="P181:Q181"/>
    <mergeCell ref="R181:S181"/>
    <mergeCell ref="T181:U181"/>
    <mergeCell ref="A181:B181"/>
    <mergeCell ref="D181:E181"/>
    <mergeCell ref="F181:G181"/>
    <mergeCell ref="H181:I181"/>
    <mergeCell ref="K181:M181"/>
    <mergeCell ref="X183:Z183"/>
    <mergeCell ref="A184:B184"/>
    <mergeCell ref="D184:E184"/>
    <mergeCell ref="F184:G184"/>
    <mergeCell ref="H184:I184"/>
    <mergeCell ref="K184:M184"/>
    <mergeCell ref="N184:O184"/>
    <mergeCell ref="P184:Q184"/>
    <mergeCell ref="R184:S184"/>
    <mergeCell ref="T184:U184"/>
    <mergeCell ref="V184:W184"/>
    <mergeCell ref="X184:Z184"/>
    <mergeCell ref="V183:W183"/>
    <mergeCell ref="N183:O183"/>
    <mergeCell ref="P183:Q183"/>
    <mergeCell ref="R183:S183"/>
    <mergeCell ref="T183:U183"/>
    <mergeCell ref="A183:B183"/>
    <mergeCell ref="D183:E183"/>
    <mergeCell ref="F183:G183"/>
    <mergeCell ref="H183:I183"/>
    <mergeCell ref="K183:M183"/>
    <mergeCell ref="X185:Z185"/>
    <mergeCell ref="A186:B186"/>
    <mergeCell ref="D186:E186"/>
    <mergeCell ref="F186:G186"/>
    <mergeCell ref="H186:I186"/>
    <mergeCell ref="K186:M186"/>
    <mergeCell ref="N186:O186"/>
    <mergeCell ref="P186:Q186"/>
    <mergeCell ref="R186:S186"/>
    <mergeCell ref="T186:U186"/>
    <mergeCell ref="V186:W186"/>
    <mergeCell ref="X186:Z186"/>
    <mergeCell ref="V185:W185"/>
    <mergeCell ref="N185:O185"/>
    <mergeCell ref="P185:Q185"/>
    <mergeCell ref="R185:S185"/>
    <mergeCell ref="T185:U185"/>
    <mergeCell ref="A185:B185"/>
    <mergeCell ref="D185:E185"/>
    <mergeCell ref="F185:G185"/>
    <mergeCell ref="H185:I185"/>
    <mergeCell ref="K185:M185"/>
    <mergeCell ref="X187:Z187"/>
    <mergeCell ref="A188:B188"/>
    <mergeCell ref="D188:E188"/>
    <mergeCell ref="F188:G188"/>
    <mergeCell ref="H188:I188"/>
    <mergeCell ref="K188:M188"/>
    <mergeCell ref="N188:O188"/>
    <mergeCell ref="P188:Q188"/>
    <mergeCell ref="R188:S188"/>
    <mergeCell ref="T188:U188"/>
    <mergeCell ref="V188:W188"/>
    <mergeCell ref="X188:Z188"/>
    <mergeCell ref="V187:W187"/>
    <mergeCell ref="N187:O187"/>
    <mergeCell ref="P187:Q187"/>
    <mergeCell ref="R187:S187"/>
    <mergeCell ref="T187:U187"/>
    <mergeCell ref="A187:B187"/>
    <mergeCell ref="D187:E187"/>
    <mergeCell ref="F187:G187"/>
    <mergeCell ref="H187:I187"/>
    <mergeCell ref="K187:M187"/>
    <mergeCell ref="X189:Z189"/>
    <mergeCell ref="A190:B190"/>
    <mergeCell ref="D190:E190"/>
    <mergeCell ref="F190:G190"/>
    <mergeCell ref="H190:I190"/>
    <mergeCell ref="K190:M190"/>
    <mergeCell ref="N190:O190"/>
    <mergeCell ref="P190:Q190"/>
    <mergeCell ref="R190:S190"/>
    <mergeCell ref="T190:U190"/>
    <mergeCell ref="V190:W190"/>
    <mergeCell ref="X190:Z190"/>
    <mergeCell ref="V189:W189"/>
    <mergeCell ref="N189:O189"/>
    <mergeCell ref="P189:Q189"/>
    <mergeCell ref="R189:S189"/>
    <mergeCell ref="T189:U189"/>
    <mergeCell ref="A189:B189"/>
    <mergeCell ref="D189:E189"/>
    <mergeCell ref="F189:G189"/>
    <mergeCell ref="H189:I189"/>
    <mergeCell ref="K189:M189"/>
    <mergeCell ref="X191:Z191"/>
    <mergeCell ref="A192:B192"/>
    <mergeCell ref="D192:E192"/>
    <mergeCell ref="F192:G192"/>
    <mergeCell ref="H192:I192"/>
    <mergeCell ref="K192:M192"/>
    <mergeCell ref="N192:O192"/>
    <mergeCell ref="P192:Q192"/>
    <mergeCell ref="R192:S192"/>
    <mergeCell ref="T192:U192"/>
    <mergeCell ref="V192:W192"/>
    <mergeCell ref="X192:Z192"/>
    <mergeCell ref="V191:W191"/>
    <mergeCell ref="N191:O191"/>
    <mergeCell ref="P191:Q191"/>
    <mergeCell ref="R191:S191"/>
    <mergeCell ref="T191:U191"/>
    <mergeCell ref="A191:B191"/>
    <mergeCell ref="D191:E191"/>
    <mergeCell ref="F191:G191"/>
    <mergeCell ref="H191:I191"/>
    <mergeCell ref="K191:M191"/>
    <mergeCell ref="X193:Z193"/>
    <mergeCell ref="A194:B194"/>
    <mergeCell ref="D194:E194"/>
    <mergeCell ref="F194:G194"/>
    <mergeCell ref="H194:I194"/>
    <mergeCell ref="K194:M194"/>
    <mergeCell ref="N194:O194"/>
    <mergeCell ref="P194:Q194"/>
    <mergeCell ref="R194:S194"/>
    <mergeCell ref="T194:U194"/>
    <mergeCell ref="V194:W194"/>
    <mergeCell ref="X194:Z194"/>
    <mergeCell ref="V193:W193"/>
    <mergeCell ref="N193:O193"/>
    <mergeCell ref="P193:Q193"/>
    <mergeCell ref="R193:S193"/>
    <mergeCell ref="T193:U193"/>
    <mergeCell ref="A193:B193"/>
    <mergeCell ref="D193:E193"/>
    <mergeCell ref="F193:G193"/>
    <mergeCell ref="H193:I193"/>
    <mergeCell ref="K193:M193"/>
    <mergeCell ref="X195:Z195"/>
    <mergeCell ref="A196:B196"/>
    <mergeCell ref="D196:E196"/>
    <mergeCell ref="F196:G196"/>
    <mergeCell ref="H196:I196"/>
    <mergeCell ref="K196:M196"/>
    <mergeCell ref="N196:O196"/>
    <mergeCell ref="P196:Q196"/>
    <mergeCell ref="R196:S196"/>
    <mergeCell ref="T196:U196"/>
    <mergeCell ref="V196:W196"/>
    <mergeCell ref="X196:Z196"/>
    <mergeCell ref="V195:W195"/>
    <mergeCell ref="N195:O195"/>
    <mergeCell ref="P195:Q195"/>
    <mergeCell ref="R195:S195"/>
    <mergeCell ref="T195:U195"/>
    <mergeCell ref="A195:B195"/>
    <mergeCell ref="D195:E195"/>
    <mergeCell ref="F195:G195"/>
    <mergeCell ref="H195:I195"/>
    <mergeCell ref="K195:M195"/>
    <mergeCell ref="X197:Z197"/>
    <mergeCell ref="A198:B198"/>
    <mergeCell ref="D198:E198"/>
    <mergeCell ref="F198:G198"/>
    <mergeCell ref="H198:I198"/>
    <mergeCell ref="K198:M198"/>
    <mergeCell ref="N198:O198"/>
    <mergeCell ref="P198:Q198"/>
    <mergeCell ref="R198:S198"/>
    <mergeCell ref="T198:U198"/>
    <mergeCell ref="V198:W198"/>
    <mergeCell ref="X198:Z198"/>
    <mergeCell ref="V197:W197"/>
    <mergeCell ref="N197:O197"/>
    <mergeCell ref="P197:Q197"/>
    <mergeCell ref="R197:S197"/>
    <mergeCell ref="T197:U197"/>
    <mergeCell ref="A197:B197"/>
    <mergeCell ref="D197:E197"/>
    <mergeCell ref="F197:G197"/>
    <mergeCell ref="H197:I197"/>
    <mergeCell ref="K197:M197"/>
    <mergeCell ref="X199:Z199"/>
    <mergeCell ref="A200:B200"/>
    <mergeCell ref="D200:E200"/>
    <mergeCell ref="F200:G200"/>
    <mergeCell ref="H200:I200"/>
    <mergeCell ref="K200:M200"/>
    <mergeCell ref="N200:O200"/>
    <mergeCell ref="P200:Q200"/>
    <mergeCell ref="R200:S200"/>
    <mergeCell ref="T200:U200"/>
    <mergeCell ref="V200:W200"/>
    <mergeCell ref="X200:Z200"/>
    <mergeCell ref="V199:W199"/>
    <mergeCell ref="N199:O199"/>
    <mergeCell ref="P199:Q199"/>
    <mergeCell ref="R199:S199"/>
    <mergeCell ref="T199:U199"/>
    <mergeCell ref="A199:B199"/>
    <mergeCell ref="D199:E199"/>
    <mergeCell ref="F199:G199"/>
    <mergeCell ref="H199:I199"/>
    <mergeCell ref="K199:M199"/>
    <mergeCell ref="X201:Z201"/>
    <mergeCell ref="A202:B202"/>
    <mergeCell ref="D202:E202"/>
    <mergeCell ref="F202:G202"/>
    <mergeCell ref="H202:I202"/>
    <mergeCell ref="K202:M202"/>
    <mergeCell ref="N202:O202"/>
    <mergeCell ref="P202:Q202"/>
    <mergeCell ref="R202:S202"/>
    <mergeCell ref="T202:U202"/>
    <mergeCell ref="V202:W202"/>
    <mergeCell ref="X202:Z202"/>
    <mergeCell ref="V201:W201"/>
    <mergeCell ref="N201:O201"/>
    <mergeCell ref="P201:Q201"/>
    <mergeCell ref="R201:S201"/>
    <mergeCell ref="T201:U201"/>
    <mergeCell ref="A201:B201"/>
    <mergeCell ref="D201:E201"/>
    <mergeCell ref="F201:G201"/>
    <mergeCell ref="H201:I201"/>
    <mergeCell ref="K201:M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Bleeker</dc:creator>
  <cp:lastModifiedBy>Evert Jan Stokking</cp:lastModifiedBy>
  <dcterms:created xsi:type="dcterms:W3CDTF">2015-10-21T15:04:25Z</dcterms:created>
  <dcterms:modified xsi:type="dcterms:W3CDTF">2015-10-29T13:00:31Z</dcterms:modified>
</cp:coreProperties>
</file>